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15C165F6-EBE0-45A1-8C9B-F83DB3075DBD}" xr6:coauthVersionLast="47" xr6:coauthVersionMax="47" xr10:uidLastSave="{00000000-0000-0000-0000-000000000000}"/>
  <bookViews>
    <workbookView xWindow="-120" yWindow="-120" windowWidth="20730" windowHeight="11040" xr2:uid="{6482DBE8-34CE-4A08-97F1-AD3F27BA6F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G51" i="1"/>
  <c r="F51" i="1"/>
  <c r="E51" i="1"/>
  <c r="D51" i="1"/>
  <c r="C51" i="1"/>
  <c r="H45" i="1"/>
  <c r="H44" i="1"/>
  <c r="H43" i="1"/>
  <c r="H42" i="1"/>
  <c r="H41" i="1"/>
  <c r="H40" i="1"/>
  <c r="H39" i="1"/>
  <c r="H38" i="1"/>
  <c r="H37" i="1"/>
  <c r="H36" i="1"/>
  <c r="H34" i="1"/>
  <c r="H31" i="1"/>
  <c r="H30" i="1"/>
  <c r="H28" i="1"/>
  <c r="H26" i="1"/>
  <c r="H25" i="1"/>
  <c r="H24" i="1"/>
  <c r="H23" i="1"/>
  <c r="H21" i="1"/>
  <c r="H19" i="1"/>
  <c r="H18" i="1"/>
  <c r="H14" i="1"/>
  <c r="H13" i="1"/>
  <c r="H12" i="1"/>
  <c r="H51" i="1" l="1"/>
</calcChain>
</file>

<file path=xl/sharedStrings.xml><?xml version="1.0" encoding="utf-8"?>
<sst xmlns="http://schemas.openxmlformats.org/spreadsheetml/2006/main" count="142" uniqueCount="58">
  <si>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</si>
  <si>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</si>
  <si>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</si>
  <si>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</si>
  <si>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</si>
  <si>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</si>
  <si>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</si>
  <si>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</si>
  <si>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</si>
  <si>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Sumatera Barat</t>
  </si>
  <si>
    <t>Riau</t>
  </si>
  <si>
    <t>-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</si>
  <si>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</si>
  <si>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</si>
  <si>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</si>
  <si>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</si>
  <si>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</si>
  <si>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</si>
  <si>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</si>
  <si>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</si>
  <si>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</si>
  <si>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</si>
  <si>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</si>
  <si>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</si>
  <si>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</si>
  <si>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</si>
  <si>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</si>
  <si>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</si>
  <si>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</si>
  <si>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</si>
  <si>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</si>
  <si>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</si>
  <si>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</si>
  <si>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</si>
  <si>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</si>
  <si>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</si>
  <si>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</si>
  <si>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</si>
  <si>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</si>
  <si>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</si>
  <si>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</si>
  <si>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</si>
  <si>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</si>
  <si>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</si>
  <si>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</si>
  <si>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</si>
  <si>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</si>
  <si>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</si>
  <si>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  : Directorate General of Estate Crops </t>
  </si>
  <si>
    <t>Keterangan  :  Wujud produksi biji kering</t>
  </si>
  <si>
    <t xml:space="preserve">                      Peremajaan data tahun 2018 dan 2019 pada Bulan Desember 2019</t>
  </si>
  <si>
    <t xml:space="preserve">                       *)  Angka Sementara</t>
  </si>
  <si>
    <t>Note             :  The production form is dried nutmeg</t>
  </si>
  <si>
    <t xml:space="preserve">                       Last data update for 2018 and 2019 was on December 2019</t>
  </si>
  <si>
    <t xml:space="preserve">                       *)  Preliminary Figure </t>
  </si>
  <si>
    <t xml:space="preserve">Produksi Pala Perkebunan Rakyat, Perkebunan Negara dan Perkebunan Swasta Menurut Provinsi </t>
  </si>
  <si>
    <t>Nutmeg Production of Smallholder, Government and Private Estate by Province, 2020 - 2024</t>
  </si>
  <si>
    <r>
      <t>Tahun/</t>
    </r>
    <r>
      <rPr>
        <b/>
        <i/>
        <sz val="10"/>
        <color theme="1"/>
        <rFont val="Quattrocento Sans"/>
      </rPr>
      <t>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</si>
</sst>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Arial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8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164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0" xfId="0" applyFont="1" applyBorder="1"/>
    <xf numFmtId="164" fontId="13" fillId="0" borderId="9" xfId="0" applyNumberFormat="1" applyFont="1" applyBorder="1" applyAlignment="1">
      <alignment horizontal="right" vertical="center"/>
    </xf>
    <xf numFmtId="4" fontId="13" fillId="2" borderId="11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AFEB-6F57-44B4-9F5C-D1CA43A9BE6B}">
  <dimension ref="A1:AB999"/>
  <sheetViews>
    <sheetView tabSelected="1" workbookViewId="0">
      <selection activeCell="K12" sqref="K12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5" width="9.140625" customWidth="1"/>
    <col min="16" max="16" width="9.140625" hidden="1" customWidth="1"/>
  </cols>
  <sheetData>
    <row r="1" spans="1:1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3" t="s">
        <v>55</v>
      </c>
      <c r="B3" s="3"/>
      <c r="C3" s="5"/>
      <c r="D3" s="5"/>
      <c r="E3" s="5"/>
      <c r="F3" s="5"/>
      <c r="G3" s="5"/>
      <c r="H3" s="5"/>
      <c r="I3" s="6"/>
      <c r="J3" s="1"/>
      <c r="K3" s="1"/>
      <c r="L3" s="1"/>
      <c r="M3" s="1"/>
      <c r="N3" s="1"/>
      <c r="O3" s="1"/>
      <c r="P3" s="1"/>
    </row>
    <row r="4" spans="1:16" ht="15" customHeight="1">
      <c r="A4" s="7" t="s">
        <v>56</v>
      </c>
      <c r="B4" s="4"/>
      <c r="C4" s="4"/>
      <c r="D4" s="4"/>
      <c r="E4" s="4"/>
      <c r="F4" s="4"/>
      <c r="G4" s="4"/>
      <c r="H4" s="4"/>
      <c r="I4" s="6"/>
      <c r="J4" s="1"/>
      <c r="K4" s="1"/>
      <c r="L4" s="1"/>
      <c r="M4" s="1"/>
      <c r="N4" s="1"/>
      <c r="O4" s="1"/>
      <c r="P4" s="1"/>
    </row>
    <row r="5" spans="1:16" ht="7.15" customHeight="1">
      <c r="A5" s="8"/>
      <c r="B5" s="9"/>
      <c r="C5" s="10"/>
      <c r="D5" s="10"/>
      <c r="E5" s="10"/>
      <c r="F5" s="10"/>
      <c r="G5" s="10"/>
      <c r="H5" s="10"/>
      <c r="I5" s="11"/>
      <c r="J5" s="1"/>
      <c r="K5" s="1"/>
      <c r="L5" s="1"/>
      <c r="M5" s="1"/>
      <c r="N5" s="1"/>
      <c r="O5" s="1"/>
      <c r="P5" s="1"/>
    </row>
    <row r="6" spans="1:16" ht="15" customHeight="1" thickBot="1">
      <c r="A6" s="12"/>
      <c r="B6" s="12"/>
      <c r="C6" s="13"/>
      <c r="D6" s="13"/>
      <c r="E6" s="13"/>
      <c r="F6" s="13"/>
      <c r="G6" s="14"/>
      <c r="H6" s="15" t="s">
        <v>0</v>
      </c>
      <c r="I6" s="1"/>
      <c r="J6" s="1"/>
      <c r="K6" s="1"/>
      <c r="L6" s="1"/>
      <c r="M6" s="1"/>
      <c r="N6" s="1"/>
      <c r="O6" s="1"/>
      <c r="P6" s="1"/>
    </row>
    <row r="7" spans="1:16" ht="15" customHeight="1" thickTop="1">
      <c r="A7" s="16" t="s">
        <v>1</v>
      </c>
      <c r="B7" s="17" t="s">
        <v>2</v>
      </c>
      <c r="C7" s="16" t="s">
        <v>57</v>
      </c>
      <c r="D7" s="16"/>
      <c r="E7" s="16"/>
      <c r="F7" s="16"/>
      <c r="G7" s="16"/>
      <c r="H7" s="18" t="s">
        <v>3</v>
      </c>
      <c r="I7" s="1"/>
      <c r="J7" s="1"/>
      <c r="K7" s="1"/>
      <c r="L7" s="1"/>
      <c r="M7" s="1"/>
      <c r="N7" s="1"/>
      <c r="O7" s="1"/>
      <c r="P7" s="1"/>
    </row>
    <row r="8" spans="1:16" ht="15" customHeight="1">
      <c r="A8" s="9"/>
      <c r="B8" s="19"/>
      <c r="C8" s="20"/>
      <c r="D8" s="20"/>
      <c r="E8" s="20"/>
      <c r="F8" s="20"/>
      <c r="G8" s="20"/>
      <c r="H8" s="21" t="s">
        <v>4</v>
      </c>
      <c r="I8" s="1"/>
      <c r="J8" s="1"/>
      <c r="K8" s="1"/>
      <c r="L8" s="1"/>
      <c r="M8" s="1"/>
      <c r="N8" s="1"/>
      <c r="O8" s="1"/>
      <c r="P8" s="1"/>
    </row>
    <row r="9" spans="1:16" ht="15" customHeight="1">
      <c r="A9" s="9"/>
      <c r="B9" s="19"/>
      <c r="C9" s="23">
        <v>2020</v>
      </c>
      <c r="D9" s="22">
        <v>2021</v>
      </c>
      <c r="E9" s="22">
        <v>2022</v>
      </c>
      <c r="F9" s="23">
        <v>2023</v>
      </c>
      <c r="G9" s="23">
        <v>2024</v>
      </c>
      <c r="H9" s="21" t="s">
        <v>5</v>
      </c>
      <c r="I9" s="1"/>
      <c r="J9" s="1"/>
      <c r="K9" s="1"/>
      <c r="L9" s="1"/>
      <c r="M9" s="1"/>
      <c r="N9" s="1"/>
      <c r="O9" s="1"/>
      <c r="P9" s="1"/>
    </row>
    <row r="10" spans="1:16" ht="15" customHeight="1" thickBot="1">
      <c r="A10" s="24"/>
      <c r="B10" s="25"/>
      <c r="C10" s="24"/>
      <c r="D10" s="24"/>
      <c r="E10" s="24"/>
      <c r="F10" s="24"/>
      <c r="G10" s="24"/>
      <c r="H10" s="26" t="s">
        <v>6</v>
      </c>
      <c r="I10" s="1"/>
      <c r="J10" s="1"/>
      <c r="K10" s="1"/>
      <c r="L10" s="1"/>
      <c r="M10" s="1"/>
      <c r="N10" s="1"/>
      <c r="O10" s="1"/>
      <c r="P10" s="1"/>
    </row>
    <row r="11" spans="1:16" ht="7.15" customHeight="1">
      <c r="A11" s="27"/>
      <c r="B11" s="28"/>
      <c r="C11" s="30"/>
      <c r="D11" s="30"/>
      <c r="E11" s="30"/>
      <c r="F11" s="30"/>
      <c r="G11" s="11"/>
      <c r="H11" s="11"/>
      <c r="I11" s="1"/>
      <c r="J11" s="1"/>
      <c r="K11" s="1"/>
      <c r="L11" s="1"/>
      <c r="M11" s="1"/>
      <c r="N11" s="1"/>
      <c r="O11" s="1"/>
      <c r="P11" s="1"/>
    </row>
    <row r="12" spans="1:16" ht="15" customHeight="1">
      <c r="A12" s="31">
        <v>1</v>
      </c>
      <c r="B12" s="32" t="s">
        <v>7</v>
      </c>
      <c r="C12" s="35">
        <v>6567.2089999999998</v>
      </c>
      <c r="D12" s="36">
        <v>6688.4000000000005</v>
      </c>
      <c r="E12" s="36">
        <v>6649.5820000000003</v>
      </c>
      <c r="F12" s="36">
        <v>6660.6399999999994</v>
      </c>
      <c r="G12" s="36">
        <v>3150.145</v>
      </c>
      <c r="H12" s="37">
        <f t="shared" ref="H12:H14" si="0">((G12-F12)/F12)*100</f>
        <v>-52.705070383626797</v>
      </c>
      <c r="I12" s="1"/>
      <c r="J12" s="1"/>
      <c r="K12" s="33"/>
      <c r="L12" s="33"/>
      <c r="M12" s="33"/>
      <c r="N12" s="33"/>
      <c r="O12" s="33"/>
      <c r="P12" s="33"/>
    </row>
    <row r="13" spans="1:16" ht="15" customHeight="1">
      <c r="A13" s="31">
        <v>2</v>
      </c>
      <c r="B13" s="32" t="s">
        <v>8</v>
      </c>
      <c r="C13" s="35">
        <v>112</v>
      </c>
      <c r="D13" s="36">
        <v>117</v>
      </c>
      <c r="E13" s="36">
        <v>153.6</v>
      </c>
      <c r="F13" s="36">
        <v>53.5</v>
      </c>
      <c r="G13" s="36">
        <v>64.75</v>
      </c>
      <c r="H13" s="37">
        <f t="shared" si="0"/>
        <v>21.028037383177569</v>
      </c>
      <c r="I13" s="1"/>
      <c r="J13" s="1"/>
      <c r="K13" s="33"/>
      <c r="L13" s="33"/>
      <c r="M13" s="33"/>
      <c r="N13" s="33"/>
      <c r="O13" s="33"/>
      <c r="P13" s="33"/>
    </row>
    <row r="14" spans="1:16" ht="15" customHeight="1">
      <c r="A14" s="31">
        <v>3</v>
      </c>
      <c r="B14" s="32" t="s">
        <v>9</v>
      </c>
      <c r="C14" s="35">
        <v>1398.9690000000001</v>
      </c>
      <c r="D14" s="36">
        <v>1735.0640800000001</v>
      </c>
      <c r="E14" s="36">
        <v>1615.4181099999998</v>
      </c>
      <c r="F14" s="36">
        <v>1715.0967499999999</v>
      </c>
      <c r="G14" s="36">
        <v>1654.5610000000001</v>
      </c>
      <c r="H14" s="37">
        <f t="shared" si="0"/>
        <v>-3.5295822232768956</v>
      </c>
      <c r="I14" s="1"/>
      <c r="J14" s="1"/>
      <c r="K14" s="33"/>
      <c r="L14" s="33"/>
      <c r="M14" s="33"/>
      <c r="N14" s="33"/>
      <c r="O14" s="33"/>
      <c r="P14" s="33"/>
    </row>
    <row r="15" spans="1:16" ht="15" customHeight="1">
      <c r="A15" s="31">
        <v>4</v>
      </c>
      <c r="B15" s="32" t="s">
        <v>10</v>
      </c>
      <c r="C15" s="36" t="s">
        <v>11</v>
      </c>
      <c r="D15" s="36" t="s">
        <v>11</v>
      </c>
      <c r="E15" s="36" t="s">
        <v>11</v>
      </c>
      <c r="F15" s="36" t="s">
        <v>11</v>
      </c>
      <c r="G15" s="36" t="s">
        <v>11</v>
      </c>
      <c r="H15" s="37" t="s">
        <v>11</v>
      </c>
      <c r="I15" s="1"/>
      <c r="J15" s="1"/>
      <c r="K15" s="33"/>
      <c r="L15" s="33"/>
      <c r="M15" s="33"/>
      <c r="N15" s="33"/>
      <c r="O15" s="33"/>
      <c r="P15" s="33"/>
    </row>
    <row r="16" spans="1:16" ht="15" customHeight="1">
      <c r="A16" s="31">
        <v>5</v>
      </c>
      <c r="B16" s="32" t="s">
        <v>12</v>
      </c>
      <c r="C16" s="36" t="s">
        <v>11</v>
      </c>
      <c r="D16" s="36" t="s">
        <v>11</v>
      </c>
      <c r="E16" s="36" t="s">
        <v>11</v>
      </c>
      <c r="F16" s="36" t="s">
        <v>11</v>
      </c>
      <c r="G16" s="36" t="s">
        <v>11</v>
      </c>
      <c r="H16" s="37" t="s">
        <v>11</v>
      </c>
      <c r="I16" s="1"/>
      <c r="J16" s="1"/>
      <c r="K16" s="33"/>
      <c r="L16" s="33"/>
      <c r="M16" s="33"/>
      <c r="N16" s="33"/>
      <c r="O16" s="33"/>
      <c r="P16" s="33"/>
    </row>
    <row r="17" spans="1:16" ht="15" customHeight="1">
      <c r="A17" s="31">
        <v>6</v>
      </c>
      <c r="B17" s="32" t="s">
        <v>13</v>
      </c>
      <c r="C17" s="36" t="s">
        <v>11</v>
      </c>
      <c r="D17" s="36" t="s">
        <v>11</v>
      </c>
      <c r="E17" s="36" t="s">
        <v>11</v>
      </c>
      <c r="F17" s="36" t="s">
        <v>11</v>
      </c>
      <c r="G17" s="36" t="s">
        <v>11</v>
      </c>
      <c r="H17" s="37" t="s">
        <v>11</v>
      </c>
      <c r="I17" s="1"/>
      <c r="J17" s="1"/>
      <c r="K17" s="33"/>
      <c r="L17" s="33"/>
      <c r="M17" s="33"/>
      <c r="N17" s="33"/>
      <c r="O17" s="33"/>
      <c r="P17" s="33"/>
    </row>
    <row r="18" spans="1:16" ht="15" customHeight="1">
      <c r="A18" s="31">
        <v>7</v>
      </c>
      <c r="B18" s="32" t="s">
        <v>14</v>
      </c>
      <c r="C18" s="35">
        <v>38.01</v>
      </c>
      <c r="D18" s="36">
        <v>50.804000000000002</v>
      </c>
      <c r="E18" s="36">
        <v>45.696050459999995</v>
      </c>
      <c r="F18" s="36">
        <v>42.50031396</v>
      </c>
      <c r="G18" s="36">
        <v>51.879426970000004</v>
      </c>
      <c r="H18" s="37">
        <f t="shared" ref="H18:H19" si="1">((G18-F18)/F18)*100</f>
        <v>22.068338174695228</v>
      </c>
      <c r="I18" s="1"/>
      <c r="J18" s="1"/>
      <c r="K18" s="33"/>
      <c r="L18" s="33"/>
      <c r="M18" s="33"/>
      <c r="N18" s="33"/>
      <c r="O18" s="33"/>
      <c r="P18" s="33"/>
    </row>
    <row r="19" spans="1:16" ht="15" customHeight="1">
      <c r="A19" s="31">
        <v>8</v>
      </c>
      <c r="B19" s="32" t="s">
        <v>15</v>
      </c>
      <c r="C19" s="35">
        <v>655.29699999999991</v>
      </c>
      <c r="D19" s="36">
        <v>677.50800000000004</v>
      </c>
      <c r="E19" s="36">
        <v>579.72</v>
      </c>
      <c r="F19" s="36">
        <v>579.17000000000007</v>
      </c>
      <c r="G19" s="36">
        <v>744.78</v>
      </c>
      <c r="H19" s="37">
        <f t="shared" si="1"/>
        <v>28.594367802199677</v>
      </c>
      <c r="I19" s="1"/>
      <c r="J19" s="1"/>
      <c r="K19" s="33"/>
      <c r="L19" s="33"/>
      <c r="M19" s="33"/>
      <c r="N19" s="33"/>
      <c r="O19" s="33"/>
      <c r="P19" s="33"/>
    </row>
    <row r="20" spans="1:16" ht="15" customHeight="1">
      <c r="A20" s="31">
        <v>9</v>
      </c>
      <c r="B20" s="32" t="s">
        <v>16</v>
      </c>
      <c r="C20" s="36" t="s">
        <v>11</v>
      </c>
      <c r="D20" s="36" t="s">
        <v>11</v>
      </c>
      <c r="E20" s="36" t="s">
        <v>11</v>
      </c>
      <c r="F20" s="36" t="s">
        <v>11</v>
      </c>
      <c r="G20" s="36" t="s">
        <v>11</v>
      </c>
      <c r="H20" s="37" t="s">
        <v>11</v>
      </c>
      <c r="I20" s="1"/>
      <c r="J20" s="1"/>
      <c r="K20" s="33"/>
      <c r="L20" s="33"/>
      <c r="M20" s="33"/>
      <c r="N20" s="33"/>
      <c r="O20" s="33"/>
      <c r="P20" s="33"/>
    </row>
    <row r="21" spans="1:16" ht="15" customHeight="1">
      <c r="A21" s="31">
        <v>10</v>
      </c>
      <c r="B21" s="32" t="s">
        <v>17</v>
      </c>
      <c r="C21" s="35">
        <v>3</v>
      </c>
      <c r="D21" s="36">
        <v>5</v>
      </c>
      <c r="E21" s="36">
        <v>2.4</v>
      </c>
      <c r="F21" s="36">
        <v>2.4</v>
      </c>
      <c r="G21" s="36">
        <v>2.5</v>
      </c>
      <c r="H21" s="37">
        <f>((G21-F21)/F21)*100</f>
        <v>4.1666666666666705</v>
      </c>
      <c r="I21" s="1"/>
      <c r="J21" s="1"/>
      <c r="K21" s="33"/>
      <c r="L21" s="33"/>
      <c r="M21" s="33"/>
      <c r="N21" s="33"/>
      <c r="O21" s="33"/>
      <c r="P21" s="33"/>
    </row>
    <row r="22" spans="1:16" ht="15" customHeight="1">
      <c r="A22" s="31">
        <v>11</v>
      </c>
      <c r="B22" s="32" t="s">
        <v>18</v>
      </c>
      <c r="C22" s="36" t="s">
        <v>11</v>
      </c>
      <c r="D22" s="36" t="s">
        <v>11</v>
      </c>
      <c r="E22" s="36" t="s">
        <v>11</v>
      </c>
      <c r="F22" s="36" t="s">
        <v>11</v>
      </c>
      <c r="G22" s="36" t="s">
        <v>11</v>
      </c>
      <c r="H22" s="37" t="s">
        <v>11</v>
      </c>
      <c r="I22" s="1"/>
      <c r="J22" s="1"/>
      <c r="K22" s="33"/>
      <c r="L22" s="33"/>
      <c r="M22" s="33"/>
      <c r="N22" s="33"/>
      <c r="O22" s="33"/>
      <c r="P22" s="33"/>
    </row>
    <row r="23" spans="1:16" ht="15" customHeight="1">
      <c r="A23" s="31">
        <v>12</v>
      </c>
      <c r="B23" s="32" t="s">
        <v>19</v>
      </c>
      <c r="C23" s="35">
        <v>1218.3738572347825</v>
      </c>
      <c r="D23" s="36">
        <v>1317.9010000000001</v>
      </c>
      <c r="E23" s="36">
        <v>1378.5315046000001</v>
      </c>
      <c r="F23" s="36">
        <v>1338.6499999999999</v>
      </c>
      <c r="G23" s="36">
        <v>1456.0415151713646</v>
      </c>
      <c r="H23" s="37">
        <f t="shared" ref="H23:H26" si="2">((G23-F23)/F23)*100</f>
        <v>8.7693956726078319</v>
      </c>
      <c r="I23" s="1"/>
      <c r="J23" s="1"/>
      <c r="K23" s="33"/>
      <c r="L23" s="33"/>
      <c r="M23" s="33"/>
      <c r="N23" s="33"/>
      <c r="O23" s="33"/>
      <c r="P23" s="33"/>
    </row>
    <row r="24" spans="1:16" ht="15" customHeight="1">
      <c r="A24" s="31">
        <v>13</v>
      </c>
      <c r="B24" s="32" t="s">
        <v>20</v>
      </c>
      <c r="C24" s="35">
        <v>220.58836134999999</v>
      </c>
      <c r="D24" s="36">
        <v>219.18012470000002</v>
      </c>
      <c r="E24" s="36">
        <v>197.84670649999998</v>
      </c>
      <c r="F24" s="36">
        <v>193.60226020000002</v>
      </c>
      <c r="G24" s="36">
        <v>272.63668056492895</v>
      </c>
      <c r="H24" s="37">
        <f t="shared" si="2"/>
        <v>40.823087645403909</v>
      </c>
      <c r="I24" s="1"/>
      <c r="J24" s="1"/>
      <c r="K24" s="38"/>
      <c r="L24" s="33"/>
      <c r="M24" s="34"/>
      <c r="N24" s="34"/>
      <c r="O24" s="34"/>
      <c r="P24" s="39"/>
    </row>
    <row r="25" spans="1:16" ht="15" customHeight="1">
      <c r="A25" s="31">
        <v>14</v>
      </c>
      <c r="B25" s="32" t="s">
        <v>21</v>
      </c>
      <c r="C25" s="34">
        <v>1.68</v>
      </c>
      <c r="D25" s="36">
        <v>1.63</v>
      </c>
      <c r="E25" s="36">
        <v>3.1930000000000014</v>
      </c>
      <c r="F25" s="36">
        <v>1.98</v>
      </c>
      <c r="G25" s="36">
        <v>1.88</v>
      </c>
      <c r="H25" s="37">
        <f t="shared" si="2"/>
        <v>-5.0505050505050555</v>
      </c>
      <c r="I25" s="1"/>
      <c r="J25" s="1"/>
      <c r="K25" s="38"/>
      <c r="L25" s="33"/>
      <c r="M25" s="34"/>
      <c r="N25" s="34"/>
      <c r="O25" s="34"/>
      <c r="P25" s="39"/>
    </row>
    <row r="26" spans="1:16" ht="15" customHeight="1">
      <c r="A26" s="31">
        <v>15</v>
      </c>
      <c r="B26" s="32" t="s">
        <v>22</v>
      </c>
      <c r="C26" s="36" t="s">
        <v>11</v>
      </c>
      <c r="D26" s="36" t="s">
        <v>11</v>
      </c>
      <c r="E26" s="36" t="s">
        <v>11</v>
      </c>
      <c r="F26" s="36">
        <v>0.29199999999999998</v>
      </c>
      <c r="G26" s="36">
        <v>16.7</v>
      </c>
      <c r="H26" s="37">
        <f t="shared" si="2"/>
        <v>5619.17808219178</v>
      </c>
      <c r="I26" s="1"/>
      <c r="J26" s="1"/>
      <c r="K26" s="38"/>
      <c r="L26" s="33"/>
      <c r="M26" s="34"/>
      <c r="N26" s="34"/>
      <c r="O26" s="34"/>
      <c r="P26" s="39"/>
    </row>
    <row r="27" spans="1:16" ht="15" customHeight="1">
      <c r="A27" s="31">
        <v>16</v>
      </c>
      <c r="B27" s="32" t="s">
        <v>23</v>
      </c>
      <c r="C27" s="35">
        <v>0.5</v>
      </c>
      <c r="D27" s="36">
        <v>0.47</v>
      </c>
      <c r="E27" s="36">
        <v>0.5</v>
      </c>
      <c r="F27" s="36">
        <v>0.3</v>
      </c>
      <c r="G27" s="36">
        <v>0.3</v>
      </c>
      <c r="H27" s="37" t="s">
        <v>11</v>
      </c>
      <c r="I27" s="1"/>
      <c r="J27" s="1"/>
      <c r="K27" s="33"/>
      <c r="L27" s="33"/>
      <c r="M27" s="33"/>
      <c r="N27" s="33"/>
      <c r="O27" s="33"/>
      <c r="P27" s="33"/>
    </row>
    <row r="28" spans="1:16" ht="15" customHeight="1">
      <c r="A28" s="31">
        <v>17</v>
      </c>
      <c r="B28" s="32" t="s">
        <v>24</v>
      </c>
      <c r="C28" s="35">
        <v>57.930999999999997</v>
      </c>
      <c r="D28" s="36">
        <v>74.81</v>
      </c>
      <c r="E28" s="36">
        <v>76.718999999999994</v>
      </c>
      <c r="F28" s="36">
        <v>84.01</v>
      </c>
      <c r="G28" s="36">
        <v>99.63</v>
      </c>
      <c r="H28" s="37">
        <f>((G28-F28)/F28)*100</f>
        <v>18.593024639923804</v>
      </c>
      <c r="I28" s="1"/>
      <c r="J28" s="1"/>
      <c r="K28" s="38"/>
      <c r="L28" s="33"/>
      <c r="M28" s="34"/>
      <c r="N28" s="34"/>
      <c r="O28" s="34"/>
      <c r="P28" s="39"/>
    </row>
    <row r="29" spans="1:16" ht="15" customHeight="1">
      <c r="A29" s="31">
        <v>18</v>
      </c>
      <c r="B29" s="32" t="s">
        <v>25</v>
      </c>
      <c r="C29" s="36" t="s">
        <v>11</v>
      </c>
      <c r="D29" s="36" t="s">
        <v>11</v>
      </c>
      <c r="E29" s="36" t="s">
        <v>11</v>
      </c>
      <c r="F29" s="36" t="s">
        <v>11</v>
      </c>
      <c r="G29" s="36" t="s">
        <v>11</v>
      </c>
      <c r="H29" s="37" t="s">
        <v>11</v>
      </c>
      <c r="I29" s="1"/>
      <c r="J29" s="1"/>
      <c r="K29" s="38"/>
      <c r="L29" s="33"/>
      <c r="M29" s="34"/>
      <c r="N29" s="34"/>
      <c r="O29" s="34"/>
      <c r="P29" s="39"/>
    </row>
    <row r="30" spans="1:16" ht="15" customHeight="1">
      <c r="A30" s="31">
        <v>19</v>
      </c>
      <c r="B30" s="32" t="s">
        <v>26</v>
      </c>
      <c r="C30" s="34">
        <v>571.54000000000008</v>
      </c>
      <c r="D30" s="36">
        <v>629.78</v>
      </c>
      <c r="E30" s="36">
        <v>836.5</v>
      </c>
      <c r="F30" s="36">
        <v>942.45999999999992</v>
      </c>
      <c r="G30" s="36">
        <v>945.92699999999991</v>
      </c>
      <c r="H30" s="37">
        <f t="shared" ref="H30:H31" si="3">((G30-F30)/F30)*100</f>
        <v>0.36786707128153823</v>
      </c>
      <c r="I30" s="1"/>
      <c r="J30" s="1"/>
      <c r="K30" s="38"/>
      <c r="L30" s="33"/>
      <c r="M30" s="34"/>
      <c r="N30" s="34"/>
      <c r="O30" s="34"/>
      <c r="P30" s="39"/>
    </row>
    <row r="31" spans="1:16" ht="15" customHeight="1">
      <c r="A31" s="31">
        <v>20</v>
      </c>
      <c r="B31" s="32" t="s">
        <v>27</v>
      </c>
      <c r="C31" s="35">
        <v>24</v>
      </c>
      <c r="D31" s="36">
        <v>28</v>
      </c>
      <c r="E31" s="36">
        <v>15</v>
      </c>
      <c r="F31" s="36">
        <v>16</v>
      </c>
      <c r="G31" s="36">
        <v>19.5</v>
      </c>
      <c r="H31" s="37">
        <f t="shared" si="3"/>
        <v>21.875</v>
      </c>
      <c r="I31" s="40"/>
      <c r="J31" s="1"/>
      <c r="K31" s="33"/>
      <c r="L31" s="33"/>
      <c r="M31" s="33"/>
      <c r="N31" s="33"/>
      <c r="O31" s="33"/>
      <c r="P31" s="33"/>
    </row>
    <row r="32" spans="1:16" ht="15" customHeight="1">
      <c r="A32" s="31">
        <v>21</v>
      </c>
      <c r="B32" s="32" t="s">
        <v>28</v>
      </c>
      <c r="C32" s="36" t="s">
        <v>11</v>
      </c>
      <c r="D32" s="36" t="s">
        <v>11</v>
      </c>
      <c r="E32" s="36" t="s">
        <v>11</v>
      </c>
      <c r="F32" s="36" t="s">
        <v>11</v>
      </c>
      <c r="G32" s="36" t="s">
        <v>11</v>
      </c>
      <c r="H32" s="37" t="s">
        <v>11</v>
      </c>
      <c r="I32" s="40"/>
      <c r="J32" s="1"/>
      <c r="K32" s="33"/>
      <c r="L32" s="33"/>
      <c r="M32" s="33"/>
      <c r="N32" s="33"/>
      <c r="O32" s="33"/>
      <c r="P32" s="33"/>
    </row>
    <row r="33" spans="1:16" ht="15" customHeight="1">
      <c r="A33" s="31">
        <v>22</v>
      </c>
      <c r="B33" s="32" t="s">
        <v>29</v>
      </c>
      <c r="C33" s="36" t="s">
        <v>11</v>
      </c>
      <c r="D33" s="36" t="s">
        <v>11</v>
      </c>
      <c r="E33" s="36" t="s">
        <v>11</v>
      </c>
      <c r="F33" s="36" t="s">
        <v>11</v>
      </c>
      <c r="G33" s="36" t="s">
        <v>11</v>
      </c>
      <c r="H33" s="37" t="s">
        <v>11</v>
      </c>
      <c r="I33" s="40"/>
      <c r="J33" s="1"/>
      <c r="K33" s="33"/>
      <c r="L33" s="33"/>
      <c r="M33" s="33"/>
      <c r="N33" s="33"/>
      <c r="O33" s="33"/>
      <c r="P33" s="33"/>
    </row>
    <row r="34" spans="1:16" ht="15" customHeight="1">
      <c r="A34" s="31">
        <v>23</v>
      </c>
      <c r="B34" s="32" t="s">
        <v>30</v>
      </c>
      <c r="C34" s="35">
        <v>0.15</v>
      </c>
      <c r="D34" s="36">
        <v>10.66</v>
      </c>
      <c r="E34" s="36">
        <v>16</v>
      </c>
      <c r="F34" s="36">
        <v>4.5999999999999996</v>
      </c>
      <c r="G34" s="36">
        <v>4.9000000000000004</v>
      </c>
      <c r="H34" s="37">
        <f>((G34-F34)/F34)*100</f>
        <v>6.5217391304347991</v>
      </c>
      <c r="I34" s="40"/>
      <c r="J34" s="1"/>
      <c r="K34" s="33"/>
      <c r="L34" s="33"/>
      <c r="M34" s="33"/>
      <c r="N34" s="33"/>
      <c r="O34" s="33"/>
      <c r="P34" s="33"/>
    </row>
    <row r="35" spans="1:16" ht="15" customHeight="1">
      <c r="A35" s="31">
        <v>24</v>
      </c>
      <c r="B35" s="32" t="s">
        <v>31</v>
      </c>
      <c r="C35" s="36" t="s">
        <v>11</v>
      </c>
      <c r="D35" s="36" t="s">
        <v>11</v>
      </c>
      <c r="E35" s="36" t="s">
        <v>11</v>
      </c>
      <c r="F35" s="36" t="s">
        <v>11</v>
      </c>
      <c r="G35" s="36" t="s">
        <v>11</v>
      </c>
      <c r="H35" s="37" t="s">
        <v>11</v>
      </c>
      <c r="I35" s="40"/>
      <c r="J35" s="1"/>
      <c r="K35" s="33"/>
      <c r="L35" s="33"/>
      <c r="M35" s="33"/>
      <c r="N35" s="33"/>
      <c r="O35" s="33"/>
      <c r="P35" s="33"/>
    </row>
    <row r="36" spans="1:16" ht="15" customHeight="1">
      <c r="A36" s="31">
        <v>25</v>
      </c>
      <c r="B36" s="32" t="s">
        <v>32</v>
      </c>
      <c r="C36" s="34">
        <v>12000.93</v>
      </c>
      <c r="D36" s="36">
        <v>12157.400713500001</v>
      </c>
      <c r="E36" s="36">
        <v>12307.107000000004</v>
      </c>
      <c r="F36" s="36">
        <v>12757.491000000002</v>
      </c>
      <c r="G36" s="36">
        <v>13586.714</v>
      </c>
      <c r="H36" s="37">
        <f t="shared" ref="H36:H43" si="4">((G36-F36)/F36)*100</f>
        <v>6.4998909268287788</v>
      </c>
      <c r="I36" s="40"/>
      <c r="J36" s="1"/>
      <c r="K36" s="33"/>
      <c r="L36" s="33"/>
      <c r="M36" s="33"/>
      <c r="N36" s="33"/>
      <c r="O36" s="33"/>
      <c r="P36" s="33"/>
    </row>
    <row r="37" spans="1:16" ht="15" customHeight="1">
      <c r="A37" s="31">
        <v>26</v>
      </c>
      <c r="B37" s="32" t="s">
        <v>33</v>
      </c>
      <c r="C37" s="35">
        <v>776.88000000000011</v>
      </c>
      <c r="D37" s="36">
        <v>938.92000000000007</v>
      </c>
      <c r="E37" s="36">
        <v>980.22999999999979</v>
      </c>
      <c r="F37" s="36">
        <v>1024.9787999999999</v>
      </c>
      <c r="G37" s="36">
        <v>1323.34285</v>
      </c>
      <c r="H37" s="37">
        <f t="shared" si="4"/>
        <v>29.109289870190501</v>
      </c>
      <c r="I37" s="40"/>
      <c r="J37" s="1"/>
      <c r="K37" s="33"/>
      <c r="L37" s="33"/>
      <c r="M37" s="33"/>
      <c r="N37" s="33"/>
      <c r="O37" s="33"/>
      <c r="P37" s="33"/>
    </row>
    <row r="38" spans="1:16" ht="15" customHeight="1">
      <c r="A38" s="31">
        <v>27</v>
      </c>
      <c r="B38" s="32" t="s">
        <v>34</v>
      </c>
      <c r="C38" s="35">
        <v>562.322</v>
      </c>
      <c r="D38" s="36">
        <v>595.42000000000007</v>
      </c>
      <c r="E38" s="36">
        <v>741.39300000000014</v>
      </c>
      <c r="F38" s="36">
        <v>707.97499999999991</v>
      </c>
      <c r="G38" s="36">
        <v>724.07500000000027</v>
      </c>
      <c r="H38" s="37">
        <f t="shared" si="4"/>
        <v>2.2740915992796875</v>
      </c>
      <c r="I38" s="1"/>
      <c r="J38" s="1"/>
      <c r="K38" s="38"/>
      <c r="L38" s="33"/>
      <c r="M38" s="33"/>
      <c r="N38" s="2"/>
      <c r="O38" s="2"/>
      <c r="P38" s="39"/>
    </row>
    <row r="39" spans="1:16" ht="15" customHeight="1">
      <c r="A39" s="31">
        <v>28</v>
      </c>
      <c r="B39" s="32" t="s">
        <v>35</v>
      </c>
      <c r="C39" s="34">
        <v>609.83000000000004</v>
      </c>
      <c r="D39" s="36">
        <v>763.18500000000006</v>
      </c>
      <c r="E39" s="36">
        <v>584.34900000000005</v>
      </c>
      <c r="F39" s="36">
        <v>634.42424999999992</v>
      </c>
      <c r="G39" s="36">
        <v>746.66800000000001</v>
      </c>
      <c r="H39" s="37">
        <f t="shared" si="4"/>
        <v>17.692222515138742</v>
      </c>
      <c r="I39" s="40"/>
      <c r="J39" s="1"/>
      <c r="K39" s="33"/>
      <c r="L39" s="33"/>
      <c r="M39" s="33"/>
      <c r="N39" s="33"/>
      <c r="O39" s="33"/>
      <c r="P39" s="33"/>
    </row>
    <row r="40" spans="1:16" ht="15" customHeight="1">
      <c r="A40" s="31">
        <v>29</v>
      </c>
      <c r="B40" s="32" t="s">
        <v>36</v>
      </c>
      <c r="C40" s="34">
        <v>37.94</v>
      </c>
      <c r="D40" s="36">
        <v>40.5</v>
      </c>
      <c r="E40" s="36">
        <v>24.250000000000004</v>
      </c>
      <c r="F40" s="36">
        <v>23.275000000000002</v>
      </c>
      <c r="G40" s="36">
        <v>26.1</v>
      </c>
      <c r="H40" s="37">
        <f t="shared" si="4"/>
        <v>12.137486573576794</v>
      </c>
      <c r="I40" s="40"/>
      <c r="J40" s="1"/>
      <c r="K40" s="33"/>
      <c r="L40" s="33"/>
      <c r="M40" s="33"/>
      <c r="N40" s="33"/>
      <c r="O40" s="33"/>
      <c r="P40" s="33"/>
    </row>
    <row r="41" spans="1:16" ht="15" customHeight="1">
      <c r="A41" s="31">
        <v>30</v>
      </c>
      <c r="B41" s="32" t="s">
        <v>37</v>
      </c>
      <c r="C41" s="34">
        <v>20.9</v>
      </c>
      <c r="D41" s="36">
        <v>20.9</v>
      </c>
      <c r="E41" s="36">
        <v>27</v>
      </c>
      <c r="F41" s="36">
        <v>43.8</v>
      </c>
      <c r="G41" s="36">
        <v>43.6</v>
      </c>
      <c r="H41" s="37">
        <f t="shared" si="4"/>
        <v>-0.45662100456620031</v>
      </c>
      <c r="I41" s="40"/>
      <c r="J41" s="1"/>
      <c r="K41" s="33"/>
      <c r="L41" s="33"/>
      <c r="M41" s="33"/>
      <c r="N41" s="33"/>
      <c r="O41" s="33"/>
      <c r="P41" s="33"/>
    </row>
    <row r="42" spans="1:16" ht="15" customHeight="1">
      <c r="A42" s="31">
        <v>31</v>
      </c>
      <c r="B42" s="32" t="s">
        <v>38</v>
      </c>
      <c r="C42" s="34">
        <v>5595.78</v>
      </c>
      <c r="D42" s="36">
        <v>5809.9400000000005</v>
      </c>
      <c r="E42" s="36">
        <v>5944.4100000000008</v>
      </c>
      <c r="F42" s="36">
        <v>5422.67</v>
      </c>
      <c r="G42" s="36">
        <v>5696.1</v>
      </c>
      <c r="H42" s="37">
        <f t="shared" si="4"/>
        <v>5.0423499862613861</v>
      </c>
      <c r="I42" s="40"/>
      <c r="J42" s="1"/>
      <c r="K42" s="33"/>
      <c r="L42" s="33"/>
      <c r="M42" s="33"/>
      <c r="N42" s="33"/>
      <c r="O42" s="33"/>
      <c r="P42" s="33"/>
    </row>
    <row r="43" spans="1:16" ht="15" customHeight="1">
      <c r="A43" s="31">
        <v>32</v>
      </c>
      <c r="B43" s="32" t="s">
        <v>39</v>
      </c>
      <c r="C43" s="34">
        <v>6018.01</v>
      </c>
      <c r="D43" s="36">
        <v>6061.7999999999993</v>
      </c>
      <c r="E43" s="36">
        <v>6083.28</v>
      </c>
      <c r="F43" s="36">
        <v>6679.72</v>
      </c>
      <c r="G43" s="36">
        <v>7371.9520000000002</v>
      </c>
      <c r="H43" s="37">
        <f t="shared" si="4"/>
        <v>10.363188876180438</v>
      </c>
      <c r="I43" s="40"/>
      <c r="J43" s="1"/>
      <c r="K43" s="33"/>
      <c r="L43" s="33"/>
      <c r="M43" s="33"/>
      <c r="N43" s="33"/>
      <c r="O43" s="33"/>
      <c r="P43" s="33"/>
    </row>
    <row r="44" spans="1:16" ht="15" customHeight="1">
      <c r="A44" s="31">
        <v>33</v>
      </c>
      <c r="B44" s="32" t="s">
        <v>40</v>
      </c>
      <c r="C44" s="34">
        <v>1657.71</v>
      </c>
      <c r="D44" s="36">
        <v>2695.18</v>
      </c>
      <c r="E44" s="36">
        <v>2632.9700000000003</v>
      </c>
      <c r="F44" s="36">
        <v>2510.0500000000002</v>
      </c>
      <c r="G44" s="36">
        <v>1548.86</v>
      </c>
      <c r="H44" s="37">
        <f>((G44-F44)/F44)*100</f>
        <v>-38.293659488854814</v>
      </c>
      <c r="I44" s="40"/>
      <c r="J44" s="1"/>
      <c r="K44" s="33"/>
      <c r="L44" s="33"/>
      <c r="M44" s="33"/>
      <c r="N44" s="33"/>
      <c r="O44" s="33"/>
      <c r="P44" s="33"/>
    </row>
    <row r="45" spans="1:16" ht="15" customHeight="1">
      <c r="A45" s="31">
        <v>34</v>
      </c>
      <c r="B45" s="32" t="s">
        <v>41</v>
      </c>
      <c r="C45" s="36" t="s">
        <v>11</v>
      </c>
      <c r="D45" s="36" t="s">
        <v>11</v>
      </c>
      <c r="E45" s="36" t="s">
        <v>11</v>
      </c>
      <c r="F45" s="36">
        <v>4.1500000000000004</v>
      </c>
      <c r="G45" s="36">
        <v>4</v>
      </c>
      <c r="H45" s="37">
        <f t="shared" ref="H45" si="5">((G45-F45)/F45)*100</f>
        <v>-3.6144578313253093</v>
      </c>
      <c r="I45" s="40"/>
      <c r="J45" s="1"/>
      <c r="K45" s="33"/>
      <c r="L45" s="33"/>
      <c r="M45" s="33"/>
      <c r="N45" s="33"/>
      <c r="O45" s="33"/>
      <c r="P45" s="33"/>
    </row>
    <row r="46" spans="1:16" ht="15" customHeight="1">
      <c r="A46" s="31">
        <v>35</v>
      </c>
      <c r="B46" s="32" t="s">
        <v>42</v>
      </c>
      <c r="C46" s="36" t="s">
        <v>11</v>
      </c>
      <c r="D46" s="36" t="s">
        <v>11</v>
      </c>
      <c r="E46" s="36" t="s">
        <v>11</v>
      </c>
      <c r="F46" s="36" t="s">
        <v>11</v>
      </c>
      <c r="G46" s="36" t="s">
        <v>11</v>
      </c>
      <c r="H46" s="37" t="s">
        <v>11</v>
      </c>
      <c r="I46" s="40"/>
      <c r="J46" s="1"/>
      <c r="K46" s="33"/>
      <c r="L46" s="33"/>
      <c r="M46" s="33"/>
      <c r="N46" s="33"/>
      <c r="O46" s="33"/>
      <c r="P46" s="33"/>
    </row>
    <row r="47" spans="1:16" ht="15" customHeight="1">
      <c r="A47" s="31">
        <v>36</v>
      </c>
      <c r="B47" s="32" t="s">
        <v>43</v>
      </c>
      <c r="C47" s="36" t="s">
        <v>11</v>
      </c>
      <c r="D47" s="36" t="s">
        <v>11</v>
      </c>
      <c r="E47" s="36" t="s">
        <v>11</v>
      </c>
      <c r="F47" s="36" t="s">
        <v>11</v>
      </c>
      <c r="G47" s="36" t="s">
        <v>11</v>
      </c>
      <c r="H47" s="37" t="s">
        <v>11</v>
      </c>
      <c r="I47" s="40"/>
      <c r="J47" s="1"/>
      <c r="K47" s="33"/>
      <c r="L47" s="33"/>
      <c r="M47" s="33"/>
      <c r="N47" s="33"/>
      <c r="O47" s="33"/>
      <c r="P47" s="33"/>
    </row>
    <row r="48" spans="1:16" ht="15" customHeight="1">
      <c r="A48" s="31">
        <v>37</v>
      </c>
      <c r="B48" s="32" t="s">
        <v>44</v>
      </c>
      <c r="C48" s="36" t="s">
        <v>11</v>
      </c>
      <c r="D48" s="36" t="s">
        <v>11</v>
      </c>
      <c r="E48" s="36" t="s">
        <v>11</v>
      </c>
      <c r="F48" s="36" t="s">
        <v>11</v>
      </c>
      <c r="G48" s="36" t="s">
        <v>11</v>
      </c>
      <c r="H48" s="37" t="s">
        <v>11</v>
      </c>
      <c r="I48" s="40"/>
      <c r="J48" s="1"/>
      <c r="K48" s="33"/>
      <c r="L48" s="33"/>
      <c r="M48" s="33"/>
      <c r="N48" s="33"/>
      <c r="O48" s="33"/>
      <c r="P48" s="33"/>
    </row>
    <row r="49" spans="1:16" ht="15" customHeight="1">
      <c r="A49" s="31">
        <v>38</v>
      </c>
      <c r="B49" s="32" t="s">
        <v>45</v>
      </c>
      <c r="C49" s="36" t="s">
        <v>11</v>
      </c>
      <c r="D49" s="36" t="s">
        <v>11</v>
      </c>
      <c r="E49" s="36" t="s">
        <v>11</v>
      </c>
      <c r="F49" s="36" t="s">
        <v>11</v>
      </c>
      <c r="G49" s="36" t="s">
        <v>11</v>
      </c>
      <c r="H49" s="37" t="s">
        <v>11</v>
      </c>
      <c r="I49" s="40"/>
      <c r="J49" s="1"/>
      <c r="K49" s="33"/>
      <c r="L49" s="33"/>
      <c r="M49" s="33"/>
      <c r="N49" s="33"/>
      <c r="O49" s="33"/>
      <c r="P49" s="33"/>
    </row>
    <row r="50" spans="1:16" ht="7.15" customHeight="1">
      <c r="A50" s="31"/>
      <c r="B50" s="32"/>
      <c r="C50" s="34"/>
      <c r="D50" s="34"/>
      <c r="E50" s="34"/>
      <c r="F50" s="34"/>
      <c r="G50" s="37"/>
      <c r="H50" s="37"/>
      <c r="I50" s="40"/>
      <c r="J50" s="1"/>
      <c r="K50" s="41"/>
      <c r="L50" s="33"/>
      <c r="M50" s="33"/>
      <c r="N50" s="2"/>
      <c r="O50" s="2"/>
      <c r="P50" s="39"/>
    </row>
    <row r="51" spans="1:16" ht="15" customHeight="1" thickBot="1">
      <c r="A51" s="42" t="s">
        <v>46</v>
      </c>
      <c r="B51" s="43"/>
      <c r="C51" s="44">
        <f t="shared" ref="C51:G51" si="6">SUM(C12:C49)</f>
        <v>38149.550218584787</v>
      </c>
      <c r="D51" s="44">
        <f t="shared" si="6"/>
        <v>40639.452918200004</v>
      </c>
      <c r="E51" s="44">
        <f t="shared" si="6"/>
        <v>40895.695371560003</v>
      </c>
      <c r="F51" s="44">
        <f t="shared" si="6"/>
        <v>41443.735374160002</v>
      </c>
      <c r="G51" s="44">
        <f t="shared" si="6"/>
        <v>39557.542472706293</v>
      </c>
      <c r="H51" s="45">
        <f>((G51-F51)/F51)*100</f>
        <v>-4.5512135535682017</v>
      </c>
      <c r="I51" s="1"/>
      <c r="J51" s="1"/>
      <c r="K51" s="46">
        <f>SUM(K12:K50)</f>
        <v>0</v>
      </c>
      <c r="L51" s="46"/>
      <c r="M51" s="47"/>
      <c r="N51" s="47"/>
      <c r="O51" s="47"/>
      <c r="P51" s="48"/>
    </row>
    <row r="52" spans="1:16" ht="7.15" customHeight="1">
      <c r="A52" s="49"/>
      <c r="B52" s="50"/>
      <c r="C52" s="46"/>
      <c r="D52" s="46"/>
      <c r="E52" s="46"/>
      <c r="F52" s="46"/>
      <c r="G52" s="51"/>
      <c r="H52" s="51"/>
      <c r="I52" s="1"/>
      <c r="J52" s="1"/>
      <c r="K52" s="1"/>
      <c r="L52" s="1"/>
      <c r="M52" s="1"/>
      <c r="N52" s="1"/>
      <c r="O52" s="1"/>
      <c r="P52" s="1"/>
    </row>
    <row r="53" spans="1:16" ht="15" customHeight="1">
      <c r="A53" s="52" t="s">
        <v>47</v>
      </c>
      <c r="B53" s="53"/>
      <c r="C53" s="54"/>
      <c r="D53" s="54"/>
      <c r="E53" s="54"/>
      <c r="F53" s="54"/>
      <c r="H53" s="54"/>
      <c r="I53" s="1"/>
      <c r="J53" s="1"/>
      <c r="K53" s="1"/>
      <c r="L53" s="1"/>
      <c r="M53" s="1"/>
      <c r="N53" s="1"/>
      <c r="O53" s="1"/>
      <c r="P53" s="1"/>
    </row>
    <row r="54" spans="1:16" ht="15" customHeight="1">
      <c r="A54" s="55" t="s">
        <v>48</v>
      </c>
      <c r="B54" s="53"/>
      <c r="C54" s="54"/>
      <c r="D54" s="54"/>
      <c r="E54" s="54"/>
      <c r="F54" s="54"/>
      <c r="G54" s="54"/>
      <c r="H54" s="54"/>
      <c r="I54" s="1"/>
      <c r="J54" s="1"/>
      <c r="K54" s="1"/>
      <c r="L54" s="1"/>
      <c r="M54" s="1"/>
      <c r="N54" s="1"/>
      <c r="O54" s="1"/>
      <c r="P54" s="1"/>
    </row>
    <row r="55" spans="1:16" ht="7.15" customHeight="1">
      <c r="A55" s="55"/>
      <c r="B55" s="53"/>
      <c r="C55" s="54"/>
      <c r="D55" s="54"/>
      <c r="E55" s="54"/>
      <c r="F55" s="54"/>
      <c r="G55" s="54"/>
      <c r="H55" s="54"/>
      <c r="I55" s="1"/>
      <c r="J55" s="1"/>
      <c r="K55" s="1"/>
      <c r="L55" s="1"/>
      <c r="M55" s="1"/>
      <c r="N55" s="1"/>
      <c r="O55" s="1"/>
      <c r="P55" s="1"/>
    </row>
    <row r="56" spans="1:16" ht="15" customHeight="1">
      <c r="A56" s="52" t="s">
        <v>49</v>
      </c>
      <c r="B56" s="53"/>
      <c r="C56" s="29"/>
      <c r="D56" s="29"/>
      <c r="E56" s="29"/>
      <c r="F56" s="29"/>
      <c r="H56" s="29"/>
      <c r="I56" s="29"/>
      <c r="J56" s="29"/>
      <c r="K56" s="29"/>
      <c r="L56" s="29"/>
      <c r="M56" s="29"/>
      <c r="N56" s="29"/>
      <c r="O56" s="1"/>
      <c r="P56" s="1"/>
    </row>
    <row r="57" spans="1:16" ht="15" hidden="1" customHeight="1">
      <c r="A57" s="52" t="s">
        <v>50</v>
      </c>
      <c r="B57" s="53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1"/>
      <c r="P57" s="1"/>
    </row>
    <row r="58" spans="1:16" ht="15" hidden="1" customHeight="1">
      <c r="A58" s="52" t="s">
        <v>51</v>
      </c>
      <c r="B58" s="53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1"/>
      <c r="P58" s="1"/>
    </row>
    <row r="59" spans="1:16" ht="15" customHeight="1">
      <c r="A59" s="55" t="s">
        <v>52</v>
      </c>
      <c r="B59" s="53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1"/>
      <c r="P59" s="1"/>
    </row>
    <row r="60" spans="1:16" ht="15" hidden="1" customHeight="1">
      <c r="A60" s="56" t="s">
        <v>53</v>
      </c>
      <c r="B60" s="53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1"/>
      <c r="P60" s="1"/>
    </row>
    <row r="61" spans="1:16" ht="15" hidden="1" customHeight="1">
      <c r="A61" s="55" t="s">
        <v>54</v>
      </c>
      <c r="B61" s="5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" customHeight="1">
      <c r="A63" s="1"/>
      <c r="B63" s="1"/>
      <c r="C63" s="1"/>
      <c r="D63" s="1"/>
      <c r="E63" s="1"/>
      <c r="F63" s="1"/>
      <c r="G63" s="57">
        <v>39558</v>
      </c>
      <c r="H63" s="1"/>
      <c r="I63" s="1"/>
      <c r="J63" s="1"/>
      <c r="K63" s="1"/>
      <c r="L63" s="1"/>
      <c r="M63" s="1"/>
      <c r="N63" s="1"/>
      <c r="O63" s="1"/>
      <c r="P63" s="1"/>
    </row>
    <row r="64" spans="1:16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</sheetData>
  <mergeCells count="10">
    <mergeCell ref="D9:D10"/>
    <mergeCell ref="E9:E10"/>
    <mergeCell ref="F9:F10"/>
    <mergeCell ref="G9:G10"/>
    <mergeCell ref="A51:B51"/>
    <mergeCell ref="C9:C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2026-06-23T01:13:27Z</dcterms:created>
  <dcterms:modified xsi:type="dcterms:W3CDTF">2026-06-23T01:14:27Z</dcterms:modified>
</cp:coreProperties>
</file>