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Job\2024\Jojoba\PPD\Data Prioritas\"/>
    </mc:Choice>
  </mc:AlternateContent>
  <xr:revisionPtr revIDLastSave="0" documentId="8_{863C658A-5733-477A-B95B-180287D3091F}" xr6:coauthVersionLast="47" xr6:coauthVersionMax="47" xr10:uidLastSave="{00000000-0000-0000-0000-000000000000}"/>
  <bookViews>
    <workbookView xWindow="-120" yWindow="-120" windowWidth="20730" windowHeight="11160" xr2:uid="{D5C2B2AF-D898-45BE-9465-DE6DFDBA5315}"/>
  </bookViews>
  <sheets>
    <sheet name="1 LBS LP2B" sheetId="1" r:id="rId1"/>
  </sheets>
  <externalReferences>
    <externalReference r:id="rId2"/>
  </externalReferences>
  <definedNames>
    <definedName name="JR_PAGE_ANCHOR_0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O46" i="1" s="1"/>
  <c r="N43" i="1"/>
  <c r="M43" i="1"/>
  <c r="L43" i="1"/>
  <c r="K43" i="1"/>
  <c r="J43" i="1"/>
  <c r="I43" i="1"/>
  <c r="H43" i="1"/>
  <c r="G43" i="1"/>
  <c r="F43" i="1"/>
  <c r="E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3" i="1" s="1"/>
  <c r="R43" i="1" l="1"/>
</calcChain>
</file>

<file path=xl/sharedStrings.xml><?xml version="1.0" encoding="utf-8"?>
<sst xmlns="http://schemas.openxmlformats.org/spreadsheetml/2006/main" count="64" uniqueCount="58">
  <si>
    <t>No</t>
  </si>
  <si>
    <t>PROVINSI</t>
  </si>
  <si>
    <t>Jumlah Kab/Kota</t>
  </si>
  <si>
    <t>LBS 2019 (Ha)</t>
  </si>
  <si>
    <t>Penetapan Kebijakan Perlindungan Lahan Kabupaten/Kota</t>
  </si>
  <si>
    <t>LBS yang ditetapkan menjadi LP2B</t>
  </si>
  <si>
    <t>Kab/Kota yang menetapkan (Ha)</t>
  </si>
  <si>
    <t>Penetapan dengan Spasial (Ha)</t>
  </si>
  <si>
    <t>Penetapan Tanpa Spasial (Ha)</t>
  </si>
  <si>
    <t>Kab/Kota</t>
  </si>
  <si>
    <t>LBS 2019</t>
  </si>
  <si>
    <t>Penetapan</t>
  </si>
  <si>
    <t>Dengan Spasial</t>
  </si>
  <si>
    <t>Tanpa Spasial</t>
  </si>
  <si>
    <t>Total</t>
  </si>
  <si>
    <t>Indeks</t>
  </si>
  <si>
    <t>DS + D</t>
  </si>
  <si>
    <t>DS</t>
  </si>
  <si>
    <t>D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</si>
  <si>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</si>
  <si>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</si>
  <si>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</si>
  <si>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</si>
  <si>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</si>
  <si>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</si>
  <si>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</si>
  <si>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</si>
  <si>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 Bangka Belitung</t>
  </si>
  <si>
    <t>Kepulauan Riau</t>
  </si>
  <si>
    <t>Banten</t>
  </si>
  <si>
    <t>DKI Jakarta</t>
  </si>
  <si>
    <t>Jawa Barat</t>
  </si>
  <si>
    <t>Jawa Tengah</t>
  </si>
  <si>
    <t>Di Yogyakarta</t>
  </si>
  <si>
    <t>Jawa Timur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</si>
  <si>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</si>
  <si>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</si>
  <si>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</si>
  <si>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</si>
  <si>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</si>
  <si>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</si>
  <si>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</si>
  <si>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</si>
  <si>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</si>
  <si>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</si>
  <si>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</si>
  <si>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</si>
  <si>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</si>
  <si>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</si>
  <si>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</si>
  <si>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</si>
  <si>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</si>
  <si>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</si>
  <si>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 Pegunungan</t>
  </si>
  <si>
    <t>Papua Selatan</t>
  </si>
  <si>
    <t>Papua Tengah</t>
  </si>
  <si>
    <t>Papua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</si>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</sst>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i/>
      <sz val="8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41" fontId="2" fillId="2" borderId="1" xfId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0" borderId="0" xfId="2" applyFont="1"/>
    <xf numFmtId="41" fontId="2" fillId="4" borderId="1" xfId="1" applyFont="1" applyFill="1" applyBorder="1" applyAlignment="1">
      <alignment horizontal="center" vertical="center" wrapText="1"/>
    </xf>
    <xf numFmtId="41" fontId="2" fillId="5" borderId="1" xfId="1" applyFont="1" applyFill="1" applyBorder="1" applyAlignment="1">
      <alignment horizontal="center" vertical="center" wrapText="1"/>
    </xf>
    <xf numFmtId="41" fontId="2" fillId="6" borderId="1" xfId="1" applyFont="1" applyFill="1" applyBorder="1" applyAlignment="1">
      <alignment horizontal="center" vertical="center" wrapText="1"/>
    </xf>
    <xf numFmtId="41" fontId="2" fillId="4" borderId="1" xfId="1" applyFont="1" applyFill="1" applyBorder="1" applyAlignment="1">
      <alignment horizontal="center" vertical="center" wrapText="1"/>
    </xf>
    <xf numFmtId="41" fontId="2" fillId="5" borderId="1" xfId="1" applyFont="1" applyFill="1" applyBorder="1" applyAlignment="1">
      <alignment horizontal="center" vertical="center" wrapText="1"/>
    </xf>
    <xf numFmtId="41" fontId="2" fillId="6" borderId="1" xfId="1" applyFont="1" applyFill="1" applyBorder="1" applyAlignment="1">
      <alignment horizontal="center" vertical="center" wrapText="1"/>
    </xf>
    <xf numFmtId="41" fontId="5" fillId="6" borderId="1" xfId="1" applyFont="1" applyFill="1" applyBorder="1" applyAlignment="1">
      <alignment horizontal="center" vertical="center" wrapText="1"/>
    </xf>
    <xf numFmtId="0" fontId="3" fillId="0" borderId="0" xfId="2"/>
    <xf numFmtId="0" fontId="6" fillId="7" borderId="1" xfId="1" applyNumberFormat="1" applyFont="1" applyFill="1" applyBorder="1" applyAlignment="1">
      <alignment horizontal="center" vertical="center" wrapText="1"/>
    </xf>
    <xf numFmtId="41" fontId="6" fillId="7" borderId="1" xfId="1" applyFont="1" applyFill="1" applyBorder="1" applyAlignment="1">
      <alignment vertical="center" wrapText="1"/>
    </xf>
    <xf numFmtId="41" fontId="6" fillId="7" borderId="1" xfId="1" applyFont="1" applyFill="1" applyBorder="1" applyAlignment="1">
      <alignment horizontal="center" vertical="center" wrapText="1"/>
    </xf>
    <xf numFmtId="41" fontId="6" fillId="7" borderId="1" xfId="1" applyFont="1" applyFill="1" applyBorder="1" applyAlignment="1">
      <alignment horizontal="right" vertical="center" wrapText="1"/>
    </xf>
    <xf numFmtId="41" fontId="6" fillId="0" borderId="1" xfId="1" applyFont="1" applyBorder="1"/>
    <xf numFmtId="41" fontId="2" fillId="8" borderId="1" xfId="1" applyFont="1" applyFill="1" applyBorder="1" applyAlignment="1">
      <alignment horizontal="center" vertical="center" wrapText="1"/>
    </xf>
    <xf numFmtId="41" fontId="2" fillId="8" borderId="1" xfId="1" applyFont="1" applyFill="1" applyBorder="1" applyAlignment="1">
      <alignment horizontal="center" vertical="center" wrapText="1"/>
    </xf>
    <xf numFmtId="41" fontId="2" fillId="8" borderId="1" xfId="1" applyFont="1" applyFill="1" applyBorder="1" applyAlignment="1">
      <alignment horizontal="right" vertical="center" wrapText="1"/>
    </xf>
    <xf numFmtId="41" fontId="2" fillId="8" borderId="1" xfId="1" applyFont="1" applyFill="1" applyBorder="1"/>
    <xf numFmtId="41" fontId="2" fillId="3" borderId="1" xfId="2" applyNumberFormat="1" applyFont="1" applyFill="1" applyBorder="1"/>
    <xf numFmtId="41" fontId="3" fillId="0" borderId="0" xfId="2" applyNumberFormat="1"/>
    <xf numFmtId="0" fontId="1" fillId="0" borderId="0" xfId="2" applyFont="1" applyAlignment="1">
      <alignment horizontal="center"/>
    </xf>
    <xf numFmtId="0" fontId="1" fillId="0" borderId="0" xfId="2" applyFont="1"/>
    <xf numFmtId="41" fontId="1" fillId="0" borderId="0" xfId="1" applyFont="1"/>
  </cellXfs>
  <cellStyles count="3">
    <cellStyle name="Comma [0]" xfId="1" builtinId="6"/>
    <cellStyle name="Normal" xfId="0" builtinId="0"/>
    <cellStyle name="Normal 2" xfId="2" xr:uid="{42F95717-2947-49B2-A4CE-7DDC39D6B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Job\2024\Jojoba\PPD\Data%20Prioritas\Daftar%20Data%20Prioritas%20PSP.xlsx" TargetMode="External"/><Relationship Id="rId1" Type="http://schemas.openxmlformats.org/officeDocument/2006/relationships/externalLinkPath" Target="Daftar%20Data%20Prioritas%20P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PO"/>
      <sheetName val="1 LBS LP2B"/>
      <sheetName val="AUTP"/>
      <sheetName val="AUTSK"/>
      <sheetName val="RJI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3F3A-6C50-4CF5-B7E2-F3B4B6F13AAC}">
  <dimension ref="A1:R46"/>
  <sheetViews>
    <sheetView tabSelected="1" zoomScale="70" zoomScaleNormal="70" workbookViewId="0">
      <pane ySplit="4" topLeftCell="A5" activePane="bottomLeft" state="frozen"/>
      <selection pane="bottomLeft" activeCell="M3" sqref="M3"/>
    </sheetView>
  </sheetViews>
  <sheetFormatPr defaultColWidth="9" defaultRowHeight="15" x14ac:dyDescent="0.25"/>
  <cols>
    <col min="1" max="1" width="6" style="24" customWidth="1"/>
    <col min="2" max="2" width="19.140625" style="25" customWidth="1"/>
    <col min="3" max="5" width="13.140625" style="25" customWidth="1"/>
    <col min="6" max="7" width="13.140625" style="26" customWidth="1"/>
    <col min="8" max="13" width="13.140625" style="25" customWidth="1"/>
    <col min="14" max="14" width="15.28515625" style="12" customWidth="1"/>
    <col min="15" max="15" width="13.85546875" style="12" customWidth="1"/>
    <col min="16" max="16" width="11.5703125" style="12" customWidth="1"/>
    <col min="17" max="17" width="9" style="12"/>
    <col min="18" max="18" width="9.7109375" style="12" bestFit="1" customWidth="1"/>
    <col min="19" max="16384" width="9" style="12"/>
  </cols>
  <sheetData>
    <row r="1" spans="1:16" s="4" customFormat="1" ht="33.6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2"/>
      <c r="H1" s="2"/>
      <c r="I1" s="2"/>
      <c r="J1" s="2"/>
      <c r="K1" s="2"/>
      <c r="L1" s="2"/>
      <c r="M1" s="2"/>
      <c r="N1" s="3" t="s">
        <v>5</v>
      </c>
      <c r="O1" s="3"/>
      <c r="P1" s="3"/>
    </row>
    <row r="2" spans="1:16" s="4" customFormat="1" ht="27.95" customHeight="1" x14ac:dyDescent="0.25">
      <c r="A2" s="1"/>
      <c r="B2" s="2"/>
      <c r="C2" s="2"/>
      <c r="D2" s="2"/>
      <c r="E2" s="5" t="s">
        <v>6</v>
      </c>
      <c r="F2" s="5"/>
      <c r="G2" s="5"/>
      <c r="H2" s="6" t="s">
        <v>7</v>
      </c>
      <c r="I2" s="6"/>
      <c r="J2" s="6"/>
      <c r="K2" s="7" t="s">
        <v>8</v>
      </c>
      <c r="L2" s="7"/>
      <c r="M2" s="7"/>
      <c r="N2" s="3"/>
      <c r="O2" s="3"/>
      <c r="P2" s="3"/>
    </row>
    <row r="3" spans="1:16" s="4" customFormat="1" x14ac:dyDescent="0.25">
      <c r="A3" s="1"/>
      <c r="B3" s="2"/>
      <c r="C3" s="2"/>
      <c r="D3" s="2"/>
      <c r="E3" s="8" t="s">
        <v>9</v>
      </c>
      <c r="F3" s="8" t="s">
        <v>10</v>
      </c>
      <c r="G3" s="8" t="s">
        <v>11</v>
      </c>
      <c r="H3" s="9" t="s">
        <v>9</v>
      </c>
      <c r="I3" s="9" t="s">
        <v>10</v>
      </c>
      <c r="J3" s="9" t="s">
        <v>11</v>
      </c>
      <c r="K3" s="10" t="s">
        <v>9</v>
      </c>
      <c r="L3" s="10" t="s">
        <v>10</v>
      </c>
      <c r="M3" s="10" t="s">
        <v>11</v>
      </c>
      <c r="N3" s="3" t="s">
        <v>12</v>
      </c>
      <c r="O3" s="3" t="s">
        <v>13</v>
      </c>
      <c r="P3" s="3" t="s">
        <v>14</v>
      </c>
    </row>
    <row r="4" spans="1:16" x14ac:dyDescent="0.25">
      <c r="A4" s="11" t="s">
        <v>15</v>
      </c>
      <c r="B4" s="11"/>
      <c r="C4" s="11"/>
      <c r="D4" s="11"/>
      <c r="E4" s="11" t="s">
        <v>16</v>
      </c>
      <c r="F4" s="11"/>
      <c r="G4" s="11"/>
      <c r="H4" s="11" t="s">
        <v>17</v>
      </c>
      <c r="I4" s="11"/>
      <c r="J4" s="11"/>
      <c r="K4" s="11" t="s">
        <v>18</v>
      </c>
      <c r="L4" s="11"/>
      <c r="M4" s="11"/>
      <c r="N4" s="3"/>
      <c r="O4" s="3"/>
      <c r="P4" s="3"/>
    </row>
    <row r="5" spans="1:16" ht="15.95" customHeight="1" x14ac:dyDescent="0.25">
      <c r="A5" s="13">
        <v>1</v>
      </c>
      <c r="B5" s="14" t="s">
        <v>19</v>
      </c>
      <c r="C5" s="15">
        <v>23</v>
      </c>
      <c r="D5" s="16">
        <v>213998</v>
      </c>
      <c r="E5" s="17">
        <v>20</v>
      </c>
      <c r="F5" s="17">
        <v>212871.50180928395</v>
      </c>
      <c r="G5" s="17">
        <v>222168.73999999996</v>
      </c>
      <c r="H5" s="17">
        <v>14</v>
      </c>
      <c r="I5" s="17">
        <v>191247.83689144306</v>
      </c>
      <c r="J5" s="17">
        <v>181055.08999999997</v>
      </c>
      <c r="K5" s="17">
        <v>6</v>
      </c>
      <c r="L5" s="17">
        <v>21623.664917840873</v>
      </c>
      <c r="M5" s="17">
        <v>41113.65</v>
      </c>
      <c r="N5" s="17">
        <v>167677.2444755075</v>
      </c>
      <c r="O5" s="17">
        <v>19848.818603188141</v>
      </c>
      <c r="P5" s="17">
        <f>N5+O5</f>
        <v>187526.06307869565</v>
      </c>
    </row>
    <row r="6" spans="1:16" ht="15.95" customHeight="1" x14ac:dyDescent="0.25">
      <c r="A6" s="13">
        <v>2</v>
      </c>
      <c r="B6" s="14" t="s">
        <v>20</v>
      </c>
      <c r="C6" s="15">
        <v>33</v>
      </c>
      <c r="D6" s="16">
        <v>308668</v>
      </c>
      <c r="E6" s="17">
        <v>15</v>
      </c>
      <c r="F6" s="17">
        <v>158867.59074303802</v>
      </c>
      <c r="G6" s="17">
        <v>187652.11</v>
      </c>
      <c r="H6" s="17">
        <v>10</v>
      </c>
      <c r="I6" s="17">
        <v>128596.38262713718</v>
      </c>
      <c r="J6" s="17">
        <v>147386.97</v>
      </c>
      <c r="K6" s="17">
        <v>5</v>
      </c>
      <c r="L6" s="17">
        <v>30271.208115900845</v>
      </c>
      <c r="M6" s="17">
        <v>40265.14</v>
      </c>
      <c r="N6" s="17">
        <v>106406</v>
      </c>
      <c r="O6" s="17">
        <v>28567</v>
      </c>
      <c r="P6" s="17">
        <f t="shared" ref="P6:P42" si="0">N6+O6</f>
        <v>134973</v>
      </c>
    </row>
    <row r="7" spans="1:16" ht="15.95" customHeight="1" x14ac:dyDescent="0.25">
      <c r="A7" s="13">
        <v>3</v>
      </c>
      <c r="B7" s="14" t="s">
        <v>21</v>
      </c>
      <c r="C7" s="15">
        <v>19</v>
      </c>
      <c r="D7" s="16">
        <v>194282</v>
      </c>
      <c r="E7" s="17">
        <v>15</v>
      </c>
      <c r="F7" s="17">
        <v>190532.72404613637</v>
      </c>
      <c r="G7" s="17">
        <v>176361.15600000002</v>
      </c>
      <c r="H7" s="17">
        <v>10</v>
      </c>
      <c r="I7" s="17">
        <v>132255.99299228485</v>
      </c>
      <c r="J7" s="17">
        <v>121371.296</v>
      </c>
      <c r="K7" s="17">
        <v>5</v>
      </c>
      <c r="L7" s="17">
        <v>58276.731053851501</v>
      </c>
      <c r="M7" s="17">
        <v>54989.86</v>
      </c>
      <c r="N7" s="17">
        <v>102252</v>
      </c>
      <c r="O7" s="17">
        <v>52690</v>
      </c>
      <c r="P7" s="17">
        <f t="shared" si="0"/>
        <v>154942</v>
      </c>
    </row>
    <row r="8" spans="1:16" ht="15.95" customHeight="1" x14ac:dyDescent="0.25">
      <c r="A8" s="13">
        <v>4</v>
      </c>
      <c r="B8" s="14" t="s">
        <v>22</v>
      </c>
      <c r="C8" s="15">
        <v>12</v>
      </c>
      <c r="D8" s="16">
        <v>62689</v>
      </c>
      <c r="E8" s="17">
        <v>7</v>
      </c>
      <c r="F8" s="17">
        <v>22600.029660190183</v>
      </c>
      <c r="G8" s="17">
        <v>24440</v>
      </c>
      <c r="H8" s="17">
        <v>6</v>
      </c>
      <c r="I8" s="17">
        <v>19607.611392781251</v>
      </c>
      <c r="J8" s="17">
        <v>22400</v>
      </c>
      <c r="K8" s="17">
        <v>1</v>
      </c>
      <c r="L8" s="17">
        <v>2992.418267408932</v>
      </c>
      <c r="M8" s="17">
        <v>2040</v>
      </c>
      <c r="N8" s="17">
        <v>18139</v>
      </c>
      <c r="O8" s="17">
        <v>2040</v>
      </c>
      <c r="P8" s="17">
        <f t="shared" si="0"/>
        <v>20179</v>
      </c>
    </row>
    <row r="9" spans="1:16" ht="15.95" customHeight="1" x14ac:dyDescent="0.25">
      <c r="A9" s="13">
        <v>5</v>
      </c>
      <c r="B9" s="14" t="s">
        <v>23</v>
      </c>
      <c r="C9" s="15">
        <v>11</v>
      </c>
      <c r="D9" s="16">
        <v>68349</v>
      </c>
      <c r="E9" s="17">
        <v>6</v>
      </c>
      <c r="F9" s="17">
        <v>44935.701528620812</v>
      </c>
      <c r="G9" s="17">
        <v>162840.10999999999</v>
      </c>
      <c r="H9" s="17">
        <v>1</v>
      </c>
      <c r="I9" s="17">
        <v>4439.0625036094234</v>
      </c>
      <c r="J9" s="17">
        <v>5288</v>
      </c>
      <c r="K9" s="17">
        <v>5</v>
      </c>
      <c r="L9" s="17">
        <v>40496.639025011391</v>
      </c>
      <c r="M9" s="17">
        <v>157552.10999999999</v>
      </c>
      <c r="N9" s="17">
        <v>4205</v>
      </c>
      <c r="O9" s="17">
        <v>40496</v>
      </c>
      <c r="P9" s="17">
        <f t="shared" si="0"/>
        <v>44701</v>
      </c>
    </row>
    <row r="10" spans="1:16" ht="15.95" customHeight="1" x14ac:dyDescent="0.25">
      <c r="A10" s="13">
        <v>6</v>
      </c>
      <c r="B10" s="14" t="s">
        <v>24</v>
      </c>
      <c r="C10" s="15">
        <v>17</v>
      </c>
      <c r="D10" s="16">
        <v>470602</v>
      </c>
      <c r="E10" s="17">
        <v>10</v>
      </c>
      <c r="F10" s="17">
        <v>435264.53828362888</v>
      </c>
      <c r="G10" s="17">
        <v>407938.44999999995</v>
      </c>
      <c r="H10" s="17">
        <v>8</v>
      </c>
      <c r="I10" s="17">
        <v>336832.19955062185</v>
      </c>
      <c r="J10" s="17">
        <v>394310.44999999995</v>
      </c>
      <c r="K10" s="17">
        <v>2</v>
      </c>
      <c r="L10" s="17">
        <v>98432.338733007011</v>
      </c>
      <c r="M10" s="17">
        <v>13628</v>
      </c>
      <c r="N10" s="17">
        <v>253503</v>
      </c>
      <c r="O10" s="17">
        <v>12587</v>
      </c>
      <c r="P10" s="17">
        <f t="shared" si="0"/>
        <v>266090</v>
      </c>
    </row>
    <row r="11" spans="1:16" ht="15.95" customHeight="1" x14ac:dyDescent="0.25">
      <c r="A11" s="13">
        <v>7</v>
      </c>
      <c r="B11" s="14" t="s">
        <v>25</v>
      </c>
      <c r="C11" s="15">
        <v>10</v>
      </c>
      <c r="D11" s="16">
        <v>50840</v>
      </c>
      <c r="E11" s="17">
        <v>6</v>
      </c>
      <c r="F11" s="17">
        <v>31441.680948682417</v>
      </c>
      <c r="G11" s="17">
        <v>31690.51</v>
      </c>
      <c r="H11" s="17">
        <v>2</v>
      </c>
      <c r="I11" s="17">
        <v>14595.863817618701</v>
      </c>
      <c r="J11" s="17">
        <v>17293.21</v>
      </c>
      <c r="K11" s="17">
        <v>4</v>
      </c>
      <c r="L11" s="17">
        <v>16845.817131063715</v>
      </c>
      <c r="M11" s="17">
        <v>14397.3</v>
      </c>
      <c r="N11" s="17">
        <v>14496</v>
      </c>
      <c r="O11" s="17">
        <v>14397</v>
      </c>
      <c r="P11" s="17">
        <f t="shared" si="0"/>
        <v>28893</v>
      </c>
    </row>
    <row r="12" spans="1:16" ht="15.95" customHeight="1" x14ac:dyDescent="0.25">
      <c r="A12" s="13">
        <v>8</v>
      </c>
      <c r="B12" s="14" t="s">
        <v>26</v>
      </c>
      <c r="C12" s="15">
        <v>15</v>
      </c>
      <c r="D12" s="16">
        <v>361699</v>
      </c>
      <c r="E12" s="17">
        <v>13</v>
      </c>
      <c r="F12" s="17">
        <v>333386.47266944521</v>
      </c>
      <c r="G12" s="17">
        <v>394622.74899999995</v>
      </c>
      <c r="H12" s="17">
        <v>12</v>
      </c>
      <c r="I12" s="17">
        <v>253722.30215605517</v>
      </c>
      <c r="J12" s="17">
        <v>251867.74899999995</v>
      </c>
      <c r="K12" s="17">
        <v>1</v>
      </c>
      <c r="L12" s="17">
        <v>79664.170513390025</v>
      </c>
      <c r="M12" s="17">
        <v>142755</v>
      </c>
      <c r="N12" s="17">
        <v>227536</v>
      </c>
      <c r="O12" s="17">
        <v>79664</v>
      </c>
      <c r="P12" s="17">
        <f t="shared" si="0"/>
        <v>307200</v>
      </c>
    </row>
    <row r="13" spans="1:16" ht="25.5" customHeight="1" x14ac:dyDescent="0.25">
      <c r="A13" s="13">
        <v>9</v>
      </c>
      <c r="B13" s="14" t="s">
        <v>27</v>
      </c>
      <c r="C13" s="15">
        <v>7</v>
      </c>
      <c r="D13" s="16">
        <v>22402</v>
      </c>
      <c r="E13" s="17">
        <v>6</v>
      </c>
      <c r="F13" s="17">
        <v>22402.263944410453</v>
      </c>
      <c r="G13" s="17">
        <v>25945.31</v>
      </c>
      <c r="H13" s="17">
        <v>2</v>
      </c>
      <c r="I13" s="17">
        <v>1233.8476496457517</v>
      </c>
      <c r="J13" s="17">
        <v>1407.19</v>
      </c>
      <c r="K13" s="17">
        <v>4</v>
      </c>
      <c r="L13" s="17">
        <v>21168.416294764702</v>
      </c>
      <c r="M13" s="17">
        <v>24538.120000000003</v>
      </c>
      <c r="N13" s="17">
        <v>1086</v>
      </c>
      <c r="O13" s="17">
        <v>21169</v>
      </c>
      <c r="P13" s="17">
        <f t="shared" si="0"/>
        <v>22255</v>
      </c>
    </row>
    <row r="14" spans="1:16" ht="15.95" customHeight="1" x14ac:dyDescent="0.25">
      <c r="A14" s="13">
        <v>10</v>
      </c>
      <c r="B14" s="14" t="s">
        <v>28</v>
      </c>
      <c r="C14" s="15">
        <v>7</v>
      </c>
      <c r="D14" s="16">
        <v>1394</v>
      </c>
      <c r="E14" s="17">
        <v>5</v>
      </c>
      <c r="F14" s="17">
        <v>1393.1614779068827</v>
      </c>
      <c r="G14" s="17">
        <v>3496.33</v>
      </c>
      <c r="H14" s="17">
        <v>3</v>
      </c>
      <c r="I14" s="17">
        <v>779.26550042209988</v>
      </c>
      <c r="J14" s="17">
        <v>2026.33</v>
      </c>
      <c r="K14" s="17">
        <v>2</v>
      </c>
      <c r="L14" s="17">
        <v>613.89597748478297</v>
      </c>
      <c r="M14" s="17">
        <v>1470</v>
      </c>
      <c r="N14" s="17">
        <v>511</v>
      </c>
      <c r="O14" s="17">
        <v>614</v>
      </c>
      <c r="P14" s="17">
        <f t="shared" si="0"/>
        <v>1125</v>
      </c>
    </row>
    <row r="15" spans="1:16" ht="15.95" customHeight="1" x14ac:dyDescent="0.25">
      <c r="A15" s="13">
        <v>11</v>
      </c>
      <c r="B15" s="14" t="s">
        <v>29</v>
      </c>
      <c r="C15" s="15">
        <v>8</v>
      </c>
      <c r="D15" s="16">
        <v>204335</v>
      </c>
      <c r="E15" s="17">
        <v>6</v>
      </c>
      <c r="F15" s="17">
        <v>202954.17973132728</v>
      </c>
      <c r="G15" s="17">
        <v>123350.44</v>
      </c>
      <c r="H15" s="17">
        <v>4</v>
      </c>
      <c r="I15" s="17">
        <v>100851.58470171088</v>
      </c>
      <c r="J15" s="17">
        <v>45366.09</v>
      </c>
      <c r="K15" s="17">
        <v>2</v>
      </c>
      <c r="L15" s="17">
        <v>102102.59502961641</v>
      </c>
      <c r="M15" s="17">
        <v>77984.350000000006</v>
      </c>
      <c r="N15" s="17">
        <v>42016</v>
      </c>
      <c r="O15" s="17">
        <v>77984</v>
      </c>
      <c r="P15" s="17">
        <f t="shared" si="0"/>
        <v>120000</v>
      </c>
    </row>
    <row r="16" spans="1:16" ht="15.95" customHeight="1" x14ac:dyDescent="0.25">
      <c r="A16" s="13">
        <v>12</v>
      </c>
      <c r="B16" s="14" t="s">
        <v>30</v>
      </c>
      <c r="C16" s="14"/>
      <c r="D16" s="16">
        <v>414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f t="shared" si="0"/>
        <v>0</v>
      </c>
    </row>
    <row r="17" spans="1:16" ht="15.95" customHeight="1" x14ac:dyDescent="0.25">
      <c r="A17" s="13">
        <v>12</v>
      </c>
      <c r="B17" s="14" t="s">
        <v>31</v>
      </c>
      <c r="C17" s="15">
        <v>27</v>
      </c>
      <c r="D17" s="16">
        <v>928218</v>
      </c>
      <c r="E17" s="17">
        <v>22</v>
      </c>
      <c r="F17" s="17">
        <v>819211.99823782186</v>
      </c>
      <c r="G17" s="17">
        <v>636976.27</v>
      </c>
      <c r="H17" s="17">
        <v>13</v>
      </c>
      <c r="I17" s="17">
        <v>660538.1745333157</v>
      </c>
      <c r="J17" s="17">
        <v>517961.35</v>
      </c>
      <c r="K17" s="17">
        <v>9</v>
      </c>
      <c r="L17" s="17">
        <v>158673.82370450618</v>
      </c>
      <c r="M17" s="17">
        <v>119014.92000000001</v>
      </c>
      <c r="N17" s="17">
        <v>474573</v>
      </c>
      <c r="O17" s="17">
        <v>85521</v>
      </c>
      <c r="P17" s="17">
        <f t="shared" si="0"/>
        <v>560094</v>
      </c>
    </row>
    <row r="18" spans="1:16" ht="15.95" customHeight="1" x14ac:dyDescent="0.25">
      <c r="A18" s="13">
        <v>13</v>
      </c>
      <c r="B18" s="14" t="s">
        <v>32</v>
      </c>
      <c r="C18" s="15">
        <v>35</v>
      </c>
      <c r="D18" s="16">
        <v>1049661</v>
      </c>
      <c r="E18" s="17">
        <v>34</v>
      </c>
      <c r="F18" s="17">
        <v>1049580.2988103468</v>
      </c>
      <c r="G18" s="17">
        <v>995389.96999999986</v>
      </c>
      <c r="H18" s="17">
        <v>33</v>
      </c>
      <c r="I18" s="17">
        <v>1048956.7981768833</v>
      </c>
      <c r="J18" s="17">
        <v>994910.96999999986</v>
      </c>
      <c r="K18" s="17">
        <v>1</v>
      </c>
      <c r="L18" s="17">
        <v>623.50063346359082</v>
      </c>
      <c r="M18" s="17">
        <v>479</v>
      </c>
      <c r="N18" s="17">
        <v>854778</v>
      </c>
      <c r="O18" s="17">
        <v>479</v>
      </c>
      <c r="P18" s="17">
        <f t="shared" si="0"/>
        <v>855257</v>
      </c>
    </row>
    <row r="19" spans="1:16" ht="15.95" customHeight="1" x14ac:dyDescent="0.25">
      <c r="A19" s="13">
        <v>14</v>
      </c>
      <c r="B19" s="14" t="s">
        <v>33</v>
      </c>
      <c r="C19" s="15">
        <v>5</v>
      </c>
      <c r="D19" s="16">
        <v>76273</v>
      </c>
      <c r="E19" s="17">
        <v>4</v>
      </c>
      <c r="F19" s="17">
        <v>76221.777827134269</v>
      </c>
      <c r="G19" s="17">
        <v>48348.979999999996</v>
      </c>
      <c r="H19" s="17">
        <v>4</v>
      </c>
      <c r="I19" s="17">
        <v>76221.777827134269</v>
      </c>
      <c r="J19" s="17">
        <v>48348.979999999996</v>
      </c>
      <c r="K19" s="17">
        <v>0</v>
      </c>
      <c r="L19" s="17">
        <v>0</v>
      </c>
      <c r="M19" s="17">
        <v>0</v>
      </c>
      <c r="N19" s="17">
        <v>56999</v>
      </c>
      <c r="O19" s="17">
        <v>0</v>
      </c>
      <c r="P19" s="17">
        <f t="shared" si="0"/>
        <v>56999</v>
      </c>
    </row>
    <row r="20" spans="1:16" ht="15.95" customHeight="1" x14ac:dyDescent="0.25">
      <c r="A20" s="13">
        <v>15</v>
      </c>
      <c r="B20" s="14" t="s">
        <v>34</v>
      </c>
      <c r="C20" s="15">
        <v>38</v>
      </c>
      <c r="D20" s="16">
        <v>1214909</v>
      </c>
      <c r="E20" s="17">
        <v>31</v>
      </c>
      <c r="F20" s="17">
        <v>1075444.0990340561</v>
      </c>
      <c r="G20" s="17">
        <v>866343.34000000008</v>
      </c>
      <c r="H20" s="17">
        <v>20</v>
      </c>
      <c r="I20" s="17">
        <v>778516.22114655108</v>
      </c>
      <c r="J20" s="17">
        <v>641947.91</v>
      </c>
      <c r="K20" s="17">
        <v>11</v>
      </c>
      <c r="L20" s="17">
        <v>296927.87788750505</v>
      </c>
      <c r="M20" s="17">
        <v>224395.43</v>
      </c>
      <c r="N20" s="17">
        <v>550834</v>
      </c>
      <c r="O20" s="17">
        <v>212861</v>
      </c>
      <c r="P20" s="17">
        <f t="shared" si="0"/>
        <v>763695</v>
      </c>
    </row>
    <row r="21" spans="1:16" ht="15.95" customHeight="1" x14ac:dyDescent="0.25">
      <c r="A21" s="13">
        <v>16</v>
      </c>
      <c r="B21" s="14" t="s">
        <v>35</v>
      </c>
      <c r="C21" s="15">
        <v>9</v>
      </c>
      <c r="D21" s="16">
        <v>70996</v>
      </c>
      <c r="E21" s="17">
        <v>9</v>
      </c>
      <c r="F21" s="17">
        <v>70995.879549478632</v>
      </c>
      <c r="G21" s="17">
        <v>57448.45</v>
      </c>
      <c r="H21" s="17">
        <v>7</v>
      </c>
      <c r="I21" s="17">
        <v>61645.752361949417</v>
      </c>
      <c r="J21" s="17">
        <v>49748.45</v>
      </c>
      <c r="K21" s="17">
        <v>2</v>
      </c>
      <c r="L21" s="17">
        <v>9350.1271875292132</v>
      </c>
      <c r="M21" s="17">
        <v>7700</v>
      </c>
      <c r="N21" s="17">
        <v>45000.988007960434</v>
      </c>
      <c r="O21" s="17">
        <v>7700</v>
      </c>
      <c r="P21" s="17">
        <f t="shared" si="0"/>
        <v>52700.988007960434</v>
      </c>
    </row>
    <row r="22" spans="1:16" ht="15.95" customHeight="1" x14ac:dyDescent="0.25">
      <c r="A22" s="13">
        <v>17</v>
      </c>
      <c r="B22" s="14" t="s">
        <v>36</v>
      </c>
      <c r="C22" s="15">
        <v>10</v>
      </c>
      <c r="D22" s="16">
        <v>234542</v>
      </c>
      <c r="E22" s="17">
        <v>7</v>
      </c>
      <c r="F22" s="17">
        <v>212799.72507222998</v>
      </c>
      <c r="G22" s="17">
        <v>225309.89</v>
      </c>
      <c r="H22" s="17">
        <v>5</v>
      </c>
      <c r="I22" s="17">
        <v>154857.28402959646</v>
      </c>
      <c r="J22" s="17">
        <v>177160.75</v>
      </c>
      <c r="K22" s="17">
        <v>2</v>
      </c>
      <c r="L22" s="17">
        <v>57942.441042633538</v>
      </c>
      <c r="M22" s="17">
        <v>48149.14</v>
      </c>
      <c r="N22" s="17">
        <v>139796</v>
      </c>
      <c r="O22" s="17">
        <v>48149</v>
      </c>
      <c r="P22" s="17">
        <f t="shared" si="0"/>
        <v>187945</v>
      </c>
    </row>
    <row r="23" spans="1:16" ht="15.95" customHeight="1" x14ac:dyDescent="0.25">
      <c r="A23" s="13">
        <v>18</v>
      </c>
      <c r="B23" s="14" t="s">
        <v>37</v>
      </c>
      <c r="C23" s="15">
        <v>22</v>
      </c>
      <c r="D23" s="16">
        <v>155520</v>
      </c>
      <c r="E23" s="17">
        <v>17</v>
      </c>
      <c r="F23" s="17">
        <v>126004.69588532849</v>
      </c>
      <c r="G23" s="17">
        <v>466328.34</v>
      </c>
      <c r="H23" s="17">
        <v>13</v>
      </c>
      <c r="I23" s="17">
        <v>102344.04732443864</v>
      </c>
      <c r="J23" s="17">
        <v>427139.34</v>
      </c>
      <c r="K23" s="17">
        <v>4</v>
      </c>
      <c r="L23" s="17">
        <v>23660.648560889851</v>
      </c>
      <c r="M23" s="17">
        <v>39189</v>
      </c>
      <c r="N23" s="17">
        <v>93966.668250545496</v>
      </c>
      <c r="O23" s="17">
        <v>23077</v>
      </c>
      <c r="P23" s="17">
        <f t="shared" si="0"/>
        <v>117043.6682505455</v>
      </c>
    </row>
    <row r="24" spans="1:16" ht="15.95" customHeight="1" x14ac:dyDescent="0.25">
      <c r="A24" s="13">
        <v>19</v>
      </c>
      <c r="B24" s="14" t="s">
        <v>38</v>
      </c>
      <c r="C24" s="15">
        <v>14</v>
      </c>
      <c r="D24" s="16">
        <v>242972</v>
      </c>
      <c r="E24" s="17">
        <v>9</v>
      </c>
      <c r="F24" s="17">
        <v>176730.5330631829</v>
      </c>
      <c r="G24" s="17">
        <v>209932.72</v>
      </c>
      <c r="H24" s="17">
        <v>6</v>
      </c>
      <c r="I24" s="17">
        <v>152679.50067930913</v>
      </c>
      <c r="J24" s="17">
        <v>188102.72</v>
      </c>
      <c r="K24" s="17">
        <v>3</v>
      </c>
      <c r="L24" s="17">
        <v>24051.032383873775</v>
      </c>
      <c r="M24" s="17">
        <v>21830</v>
      </c>
      <c r="N24" s="17">
        <v>93581</v>
      </c>
      <c r="O24" s="17">
        <v>21778</v>
      </c>
      <c r="P24" s="17">
        <f t="shared" si="0"/>
        <v>115359</v>
      </c>
    </row>
    <row r="25" spans="1:16" ht="15.95" customHeight="1" x14ac:dyDescent="0.25">
      <c r="A25" s="13">
        <v>20</v>
      </c>
      <c r="B25" s="14" t="s">
        <v>39</v>
      </c>
      <c r="C25" s="15">
        <v>14</v>
      </c>
      <c r="D25" s="16">
        <v>136486</v>
      </c>
      <c r="E25" s="17">
        <v>11</v>
      </c>
      <c r="F25" s="17">
        <v>121657.52536697745</v>
      </c>
      <c r="G25" s="17">
        <v>281111.15000000002</v>
      </c>
      <c r="H25" s="17">
        <v>4</v>
      </c>
      <c r="I25" s="17">
        <v>105376.97824099092</v>
      </c>
      <c r="J25" s="17">
        <v>179299.32</v>
      </c>
      <c r="K25" s="17">
        <v>7</v>
      </c>
      <c r="L25" s="17">
        <v>16280.547125986535</v>
      </c>
      <c r="M25" s="17">
        <v>101811.83</v>
      </c>
      <c r="N25" s="17">
        <v>70942</v>
      </c>
      <c r="O25" s="17">
        <v>11345</v>
      </c>
      <c r="P25" s="17">
        <f t="shared" si="0"/>
        <v>82287</v>
      </c>
    </row>
    <row r="26" spans="1:16" ht="15.95" customHeight="1" x14ac:dyDescent="0.25">
      <c r="A26" s="13">
        <v>21</v>
      </c>
      <c r="B26" s="14" t="s">
        <v>40</v>
      </c>
      <c r="C26" s="15">
        <v>13</v>
      </c>
      <c r="D26" s="16">
        <v>291145</v>
      </c>
      <c r="E26" s="17">
        <v>12</v>
      </c>
      <c r="F26" s="17">
        <v>288491.92262638814</v>
      </c>
      <c r="G26" s="17">
        <v>304055.826</v>
      </c>
      <c r="H26" s="17">
        <v>7</v>
      </c>
      <c r="I26" s="17">
        <v>223394.90864631947</v>
      </c>
      <c r="J26" s="17">
        <v>200046.00999999998</v>
      </c>
      <c r="K26" s="17">
        <v>5</v>
      </c>
      <c r="L26" s="17">
        <v>65097.013980068645</v>
      </c>
      <c r="M26" s="17">
        <v>104009.81599999999</v>
      </c>
      <c r="N26" s="17">
        <v>163408</v>
      </c>
      <c r="O26" s="17">
        <v>55466</v>
      </c>
      <c r="P26" s="17">
        <f t="shared" si="0"/>
        <v>218874</v>
      </c>
    </row>
    <row r="27" spans="1:16" ht="15.95" customHeight="1" x14ac:dyDescent="0.25">
      <c r="A27" s="13">
        <v>22</v>
      </c>
      <c r="B27" s="14" t="s">
        <v>41</v>
      </c>
      <c r="C27" s="15">
        <v>10</v>
      </c>
      <c r="D27" s="16">
        <v>41406</v>
      </c>
      <c r="E27" s="17">
        <v>6</v>
      </c>
      <c r="F27" s="17">
        <v>28462.668806166519</v>
      </c>
      <c r="G27" s="17">
        <v>244705.53</v>
      </c>
      <c r="H27" s="17">
        <v>3</v>
      </c>
      <c r="I27" s="17">
        <v>9498.7705256627123</v>
      </c>
      <c r="J27" s="17">
        <v>13777.57</v>
      </c>
      <c r="K27" s="17">
        <v>3</v>
      </c>
      <c r="L27" s="17">
        <v>18963.898280503807</v>
      </c>
      <c r="M27" s="17">
        <v>230927.96</v>
      </c>
      <c r="N27" s="17">
        <v>5833</v>
      </c>
      <c r="O27" s="17">
        <v>18961</v>
      </c>
      <c r="P27" s="17">
        <f t="shared" si="0"/>
        <v>24794</v>
      </c>
    </row>
    <row r="28" spans="1:16" ht="15.95" customHeight="1" x14ac:dyDescent="0.25">
      <c r="A28" s="13">
        <v>23</v>
      </c>
      <c r="B28" s="14" t="s">
        <v>42</v>
      </c>
      <c r="C28" s="15">
        <v>5</v>
      </c>
      <c r="D28" s="16">
        <v>11922</v>
      </c>
      <c r="E28" s="17">
        <v>3</v>
      </c>
      <c r="F28" s="17">
        <v>10205.906119159452</v>
      </c>
      <c r="G28" s="17">
        <v>150355</v>
      </c>
      <c r="H28" s="17">
        <v>1</v>
      </c>
      <c r="I28" s="17">
        <v>5881.1427984674147</v>
      </c>
      <c r="J28" s="17">
        <v>17973</v>
      </c>
      <c r="K28" s="17">
        <v>2</v>
      </c>
      <c r="L28" s="17">
        <v>4324.7633206920373</v>
      </c>
      <c r="M28" s="17">
        <v>132382</v>
      </c>
      <c r="N28" s="17">
        <v>2357</v>
      </c>
      <c r="O28" s="17">
        <v>4325</v>
      </c>
      <c r="P28" s="17">
        <f t="shared" si="0"/>
        <v>6682</v>
      </c>
    </row>
    <row r="29" spans="1:16" ht="15.95" customHeight="1" x14ac:dyDescent="0.25">
      <c r="A29" s="13">
        <v>24</v>
      </c>
      <c r="B29" s="14" t="s">
        <v>43</v>
      </c>
      <c r="C29" s="15">
        <v>15</v>
      </c>
      <c r="D29" s="16">
        <v>47043</v>
      </c>
      <c r="E29" s="17">
        <v>8</v>
      </c>
      <c r="F29" s="17">
        <v>21451.087134747831</v>
      </c>
      <c r="G29" s="17">
        <v>52766.29</v>
      </c>
      <c r="H29" s="17">
        <v>3</v>
      </c>
      <c r="I29" s="17">
        <v>10260.457726180246</v>
      </c>
      <c r="J29" s="17">
        <v>18782.150000000001</v>
      </c>
      <c r="K29" s="17">
        <v>5</v>
      </c>
      <c r="L29" s="17">
        <v>11190.629408567584</v>
      </c>
      <c r="M29" s="17">
        <v>33984.14</v>
      </c>
      <c r="N29" s="17">
        <v>8264</v>
      </c>
      <c r="O29" s="17">
        <v>7654</v>
      </c>
      <c r="P29" s="17">
        <f t="shared" si="0"/>
        <v>15918</v>
      </c>
    </row>
    <row r="30" spans="1:16" ht="15.95" customHeight="1" x14ac:dyDescent="0.25">
      <c r="A30" s="13">
        <v>25</v>
      </c>
      <c r="B30" s="14" t="s">
        <v>44</v>
      </c>
      <c r="C30" s="15">
        <v>13</v>
      </c>
      <c r="D30" s="16">
        <v>116828</v>
      </c>
      <c r="E30" s="17">
        <v>9</v>
      </c>
      <c r="F30" s="17">
        <v>91274.677071608807</v>
      </c>
      <c r="G30" s="17">
        <v>286009.79000000004</v>
      </c>
      <c r="H30" s="17">
        <v>6</v>
      </c>
      <c r="I30" s="17">
        <v>70040.970918013161</v>
      </c>
      <c r="J30" s="17">
        <v>191791.79</v>
      </c>
      <c r="K30" s="17">
        <v>3</v>
      </c>
      <c r="L30" s="17">
        <v>21233.706153595653</v>
      </c>
      <c r="M30" s="17">
        <v>94218</v>
      </c>
      <c r="N30" s="17">
        <v>66989.511676486101</v>
      </c>
      <c r="O30" s="17">
        <v>17704</v>
      </c>
      <c r="P30" s="17">
        <f t="shared" si="0"/>
        <v>84693.511676486101</v>
      </c>
    </row>
    <row r="31" spans="1:16" ht="15.95" customHeight="1" x14ac:dyDescent="0.25">
      <c r="A31" s="13">
        <v>26</v>
      </c>
      <c r="B31" s="14" t="s">
        <v>45</v>
      </c>
      <c r="C31" s="15">
        <v>24</v>
      </c>
      <c r="D31" s="16">
        <v>654818</v>
      </c>
      <c r="E31" s="17">
        <v>22</v>
      </c>
      <c r="F31" s="17">
        <v>651917.68228445586</v>
      </c>
      <c r="G31" s="17">
        <v>693920.62</v>
      </c>
      <c r="H31" s="17">
        <v>16</v>
      </c>
      <c r="I31" s="17">
        <v>540393.34786419512</v>
      </c>
      <c r="J31" s="17">
        <v>552159.91</v>
      </c>
      <c r="K31" s="17">
        <v>6</v>
      </c>
      <c r="L31" s="17">
        <v>111524.33442026071</v>
      </c>
      <c r="M31" s="17">
        <v>141760.71</v>
      </c>
      <c r="N31" s="17">
        <v>437603</v>
      </c>
      <c r="O31" s="17">
        <v>99768</v>
      </c>
      <c r="P31" s="17">
        <f t="shared" si="0"/>
        <v>537371</v>
      </c>
    </row>
    <row r="32" spans="1:16" ht="15.95" customHeight="1" x14ac:dyDescent="0.25">
      <c r="A32" s="13">
        <v>27</v>
      </c>
      <c r="B32" s="14" t="s">
        <v>46</v>
      </c>
      <c r="C32" s="15">
        <v>17</v>
      </c>
      <c r="D32" s="16">
        <v>82117</v>
      </c>
      <c r="E32" s="17">
        <v>12</v>
      </c>
      <c r="F32" s="17">
        <v>68273.017002036038</v>
      </c>
      <c r="G32" s="17">
        <v>180836.74</v>
      </c>
      <c r="H32" s="17">
        <v>5</v>
      </c>
      <c r="I32" s="17">
        <v>54899.926460467337</v>
      </c>
      <c r="J32" s="17">
        <v>91679.049999999988</v>
      </c>
      <c r="K32" s="17">
        <v>7</v>
      </c>
      <c r="L32" s="17">
        <v>13373.090541568696</v>
      </c>
      <c r="M32" s="17">
        <v>89157.69</v>
      </c>
      <c r="N32" s="17">
        <v>50598</v>
      </c>
      <c r="O32" s="17">
        <v>13373</v>
      </c>
      <c r="P32" s="17">
        <f t="shared" si="0"/>
        <v>63971</v>
      </c>
    </row>
    <row r="33" spans="1:18" ht="15.95" customHeight="1" x14ac:dyDescent="0.25">
      <c r="A33" s="13">
        <v>28</v>
      </c>
      <c r="B33" s="14" t="s">
        <v>47</v>
      </c>
      <c r="C33" s="15">
        <v>6</v>
      </c>
      <c r="D33" s="16">
        <v>33056</v>
      </c>
      <c r="E33" s="17">
        <v>5</v>
      </c>
      <c r="F33" s="17">
        <v>17838.106551704026</v>
      </c>
      <c r="G33" s="17">
        <v>26551.309999999998</v>
      </c>
      <c r="H33" s="17">
        <v>5</v>
      </c>
      <c r="I33" s="17">
        <v>17838.106551704026</v>
      </c>
      <c r="J33" s="17">
        <v>26551.309999999998</v>
      </c>
      <c r="K33" s="17">
        <v>0</v>
      </c>
      <c r="L33" s="17">
        <v>0</v>
      </c>
      <c r="M33" s="17">
        <v>0</v>
      </c>
      <c r="N33" s="17">
        <v>15302</v>
      </c>
      <c r="O33" s="17">
        <v>0</v>
      </c>
      <c r="P33" s="17">
        <f t="shared" si="0"/>
        <v>15302</v>
      </c>
    </row>
    <row r="34" spans="1:18" ht="15.95" customHeight="1" x14ac:dyDescent="0.25">
      <c r="A34" s="13">
        <v>29</v>
      </c>
      <c r="B34" s="14" t="s">
        <v>48</v>
      </c>
      <c r="C34" s="15">
        <v>6</v>
      </c>
      <c r="D34" s="16">
        <v>39485</v>
      </c>
      <c r="E34" s="17">
        <v>6</v>
      </c>
      <c r="F34" s="17">
        <v>39484.983864554226</v>
      </c>
      <c r="G34" s="17">
        <v>50353</v>
      </c>
      <c r="H34" s="17">
        <v>3</v>
      </c>
      <c r="I34" s="17">
        <v>27757.405999738199</v>
      </c>
      <c r="J34" s="17">
        <v>31589</v>
      </c>
      <c r="K34" s="17">
        <v>3</v>
      </c>
      <c r="L34" s="17">
        <v>11727.577864816029</v>
      </c>
      <c r="M34" s="17">
        <v>18764</v>
      </c>
      <c r="N34" s="17">
        <v>22892</v>
      </c>
      <c r="O34" s="17">
        <v>11728</v>
      </c>
      <c r="P34" s="17">
        <f t="shared" si="0"/>
        <v>34620</v>
      </c>
    </row>
    <row r="35" spans="1:18" ht="15.95" customHeight="1" x14ac:dyDescent="0.25">
      <c r="A35" s="13">
        <v>30</v>
      </c>
      <c r="B35" s="14" t="s">
        <v>49</v>
      </c>
      <c r="C35" s="15">
        <v>11</v>
      </c>
      <c r="D35" s="16">
        <v>18283</v>
      </c>
      <c r="E35" s="17">
        <v>2</v>
      </c>
      <c r="F35" s="17">
        <v>8120.3023945354835</v>
      </c>
      <c r="G35" s="17">
        <v>16189</v>
      </c>
      <c r="H35" s="17">
        <v>0</v>
      </c>
      <c r="I35" s="17">
        <v>0</v>
      </c>
      <c r="J35" s="17">
        <v>0</v>
      </c>
      <c r="K35" s="17">
        <v>2</v>
      </c>
      <c r="L35" s="17">
        <v>8120.3023945354835</v>
      </c>
      <c r="M35" s="17">
        <v>16189</v>
      </c>
      <c r="N35" s="17">
        <v>0</v>
      </c>
      <c r="O35" s="17">
        <v>8120</v>
      </c>
      <c r="P35" s="17">
        <f t="shared" si="0"/>
        <v>8120</v>
      </c>
    </row>
    <row r="36" spans="1:18" ht="15.95" customHeight="1" x14ac:dyDescent="0.25">
      <c r="A36" s="13">
        <v>31</v>
      </c>
      <c r="B36" s="14" t="s">
        <v>50</v>
      </c>
      <c r="C36" s="15">
        <v>10</v>
      </c>
      <c r="D36" s="16">
        <v>13542</v>
      </c>
      <c r="E36" s="17">
        <v>6</v>
      </c>
      <c r="F36" s="17">
        <v>12834.598698454283</v>
      </c>
      <c r="G36" s="17">
        <v>50162.86</v>
      </c>
      <c r="H36" s="17">
        <v>3</v>
      </c>
      <c r="I36" s="17">
        <v>9103.1652660669915</v>
      </c>
      <c r="J36" s="17">
        <v>20500.66</v>
      </c>
      <c r="K36" s="17">
        <v>3</v>
      </c>
      <c r="L36" s="17">
        <v>3731.4334323872918</v>
      </c>
      <c r="M36" s="17">
        <v>29662.199999999997</v>
      </c>
      <c r="N36" s="17">
        <v>8151</v>
      </c>
      <c r="O36" s="17">
        <v>3731</v>
      </c>
      <c r="P36" s="17">
        <f t="shared" si="0"/>
        <v>11882</v>
      </c>
    </row>
    <row r="37" spans="1:18" ht="15.95" customHeight="1" x14ac:dyDescent="0.25">
      <c r="A37" s="13">
        <v>32</v>
      </c>
      <c r="B37" s="14" t="s">
        <v>51</v>
      </c>
      <c r="C37" s="15">
        <v>7</v>
      </c>
      <c r="D37" s="16">
        <v>5396</v>
      </c>
      <c r="E37" s="17">
        <v>2</v>
      </c>
      <c r="F37" s="17">
        <v>3709.2873111553827</v>
      </c>
      <c r="G37" s="17">
        <v>53510</v>
      </c>
      <c r="H37" s="17">
        <v>0</v>
      </c>
      <c r="I37" s="17">
        <v>0</v>
      </c>
      <c r="J37" s="17">
        <v>0</v>
      </c>
      <c r="K37" s="17">
        <v>2</v>
      </c>
      <c r="L37" s="17">
        <v>3709.2873111553827</v>
      </c>
      <c r="M37" s="17">
        <v>53510</v>
      </c>
      <c r="N37" s="17">
        <v>0</v>
      </c>
      <c r="O37" s="17">
        <v>3710</v>
      </c>
      <c r="P37" s="17">
        <f t="shared" si="0"/>
        <v>3710</v>
      </c>
    </row>
    <row r="38" spans="1:18" ht="15.95" customHeight="1" x14ac:dyDescent="0.25">
      <c r="A38" s="13">
        <v>33</v>
      </c>
      <c r="B38" s="14" t="s">
        <v>52</v>
      </c>
      <c r="C38" s="15">
        <v>6</v>
      </c>
      <c r="D38" s="16">
        <v>3464</v>
      </c>
      <c r="E38" s="17">
        <v>1</v>
      </c>
      <c r="F38" s="17">
        <v>2985.7051496828321</v>
      </c>
      <c r="G38" s="17">
        <v>37600</v>
      </c>
      <c r="H38" s="17">
        <v>0</v>
      </c>
      <c r="I38" s="17">
        <v>0</v>
      </c>
      <c r="J38" s="17">
        <v>0</v>
      </c>
      <c r="K38" s="17">
        <v>1</v>
      </c>
      <c r="L38" s="17">
        <v>2985.7051496828321</v>
      </c>
      <c r="M38" s="17">
        <v>37600</v>
      </c>
      <c r="N38" s="17">
        <v>0</v>
      </c>
      <c r="O38" s="17">
        <v>2986</v>
      </c>
      <c r="P38" s="17">
        <f t="shared" si="0"/>
        <v>2986</v>
      </c>
    </row>
    <row r="39" spans="1:18" ht="15.95" customHeight="1" x14ac:dyDescent="0.25">
      <c r="A39" s="13">
        <v>34</v>
      </c>
      <c r="B39" s="14" t="s">
        <v>53</v>
      </c>
      <c r="C39" s="15">
        <v>8</v>
      </c>
      <c r="D39" s="16">
        <v>415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f t="shared" si="0"/>
        <v>0</v>
      </c>
    </row>
    <row r="40" spans="1:18" ht="15.95" customHeight="1" x14ac:dyDescent="0.25">
      <c r="A40" s="13">
        <v>35</v>
      </c>
      <c r="B40" s="14" t="s">
        <v>54</v>
      </c>
      <c r="C40" s="15">
        <v>4</v>
      </c>
      <c r="D40" s="16">
        <v>30301</v>
      </c>
      <c r="E40" s="17">
        <v>1</v>
      </c>
      <c r="F40" s="17">
        <v>30258.299702080792</v>
      </c>
      <c r="G40" s="17">
        <v>30432.39</v>
      </c>
      <c r="H40" s="17">
        <v>1</v>
      </c>
      <c r="I40" s="17">
        <v>30258.299702080792</v>
      </c>
      <c r="J40" s="17">
        <v>30432.39</v>
      </c>
      <c r="K40" s="17">
        <v>0</v>
      </c>
      <c r="L40" s="17">
        <v>0</v>
      </c>
      <c r="M40" s="17">
        <v>0</v>
      </c>
      <c r="N40" s="17">
        <v>20326</v>
      </c>
      <c r="O40" s="17">
        <v>0</v>
      </c>
      <c r="P40" s="17">
        <f t="shared" si="0"/>
        <v>20326</v>
      </c>
    </row>
    <row r="41" spans="1:18" ht="15.95" customHeight="1" x14ac:dyDescent="0.25">
      <c r="A41" s="13">
        <v>36</v>
      </c>
      <c r="B41" s="14" t="s">
        <v>55</v>
      </c>
      <c r="C41" s="15">
        <v>8</v>
      </c>
      <c r="D41" s="16">
        <v>2563</v>
      </c>
      <c r="E41" s="17">
        <v>2</v>
      </c>
      <c r="F41" s="17">
        <v>2404.8065652161958</v>
      </c>
      <c r="G41" s="17">
        <v>58342</v>
      </c>
      <c r="H41" s="17">
        <v>1</v>
      </c>
      <c r="I41" s="17">
        <v>0</v>
      </c>
      <c r="J41" s="17">
        <v>23842</v>
      </c>
      <c r="K41" s="17">
        <v>1</v>
      </c>
      <c r="L41" s="17">
        <v>2404.8065652161958</v>
      </c>
      <c r="M41" s="17">
        <v>34500</v>
      </c>
      <c r="N41" s="17">
        <v>0</v>
      </c>
      <c r="O41" s="17">
        <v>2405</v>
      </c>
      <c r="P41" s="17">
        <f t="shared" si="0"/>
        <v>2405</v>
      </c>
    </row>
    <row r="42" spans="1:18" ht="15.95" customHeight="1" x14ac:dyDescent="0.25">
      <c r="A42" s="13">
        <v>37</v>
      </c>
      <c r="B42" s="14" t="s">
        <v>56</v>
      </c>
      <c r="C42" s="15">
        <v>9</v>
      </c>
      <c r="D42" s="16">
        <v>2916</v>
      </c>
      <c r="E42" s="17">
        <v>1</v>
      </c>
      <c r="F42" s="17">
        <v>21.27320218805</v>
      </c>
      <c r="G42" s="17">
        <v>117849</v>
      </c>
      <c r="H42" s="17">
        <v>0</v>
      </c>
      <c r="I42" s="17">
        <v>0</v>
      </c>
      <c r="J42" s="17">
        <v>0</v>
      </c>
      <c r="K42" s="17">
        <v>1</v>
      </c>
      <c r="L42" s="17">
        <v>21.27320218805</v>
      </c>
      <c r="M42" s="17">
        <v>117849</v>
      </c>
      <c r="N42" s="17">
        <v>0</v>
      </c>
      <c r="O42" s="17">
        <v>21</v>
      </c>
      <c r="P42" s="17">
        <f t="shared" si="0"/>
        <v>21</v>
      </c>
    </row>
    <row r="43" spans="1:18" ht="15.95" customHeight="1" x14ac:dyDescent="0.25">
      <c r="A43" s="18" t="s">
        <v>57</v>
      </c>
      <c r="B43" s="18"/>
      <c r="C43" s="19">
        <v>508</v>
      </c>
      <c r="D43" s="20">
        <v>7463954</v>
      </c>
      <c r="E43" s="21">
        <f>SUM(E5:E42)</f>
        <v>351</v>
      </c>
      <c r="F43" s="21">
        <f>SUM(F5:F42)</f>
        <v>6663030.7021733597</v>
      </c>
      <c r="G43" s="21">
        <f t="shared" ref="G43:M43" si="1">SUM(G5:G42)</f>
        <v>7901334.3710000003</v>
      </c>
      <c r="H43" s="21">
        <f t="shared" si="1"/>
        <v>231</v>
      </c>
      <c r="I43" s="21">
        <f t="shared" si="1"/>
        <v>5324624.9865623936</v>
      </c>
      <c r="J43" s="21">
        <f t="shared" si="1"/>
        <v>5633517.0049999999</v>
      </c>
      <c r="K43" s="21">
        <f t="shared" si="1"/>
        <v>120</v>
      </c>
      <c r="L43" s="21">
        <f t="shared" si="1"/>
        <v>1338405.7156109663</v>
      </c>
      <c r="M43" s="21">
        <f t="shared" si="1"/>
        <v>2267817.3659999999</v>
      </c>
      <c r="N43" s="22">
        <f>SUM(N5:N42)</f>
        <v>4120021.4124104995</v>
      </c>
      <c r="O43" s="22">
        <f>SUM(O5:O42)</f>
        <v>1010918.8186031881</v>
      </c>
      <c r="P43" s="22">
        <f>SUM(P5:P42)</f>
        <v>5130940.2310136873</v>
      </c>
      <c r="R43" s="23">
        <f>G43-P43</f>
        <v>2770394.1399863129</v>
      </c>
    </row>
    <row r="45" spans="1:18" x14ac:dyDescent="0.25">
      <c r="O45" s="12">
        <v>1010957.8186031881</v>
      </c>
    </row>
    <row r="46" spans="1:18" x14ac:dyDescent="0.25">
      <c r="O46" s="23">
        <f>O45-O43</f>
        <v>39</v>
      </c>
    </row>
  </sheetData>
  <mergeCells count="17">
    <mergeCell ref="A43:B43"/>
    <mergeCell ref="O3:O4"/>
    <mergeCell ref="P3:P4"/>
    <mergeCell ref="A4:D4"/>
    <mergeCell ref="E4:G4"/>
    <mergeCell ref="H4:J4"/>
    <mergeCell ref="K4:M4"/>
    <mergeCell ref="A1:A3"/>
    <mergeCell ref="B1:B3"/>
    <mergeCell ref="C1:C3"/>
    <mergeCell ref="D1:D3"/>
    <mergeCell ref="E1:M1"/>
    <mergeCell ref="N1:P2"/>
    <mergeCell ref="E2:G2"/>
    <mergeCell ref="H2:J2"/>
    <mergeCell ref="K2:M2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LBS LP2B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Enha Nurhikmah</dc:creator>
  <cp:lastModifiedBy>Enha Nurhikmah</cp:lastModifiedBy>
  <dcterms:created xsi:type="dcterms:W3CDTF">2024-09-05T04:16:48Z</dcterms:created>
  <dcterms:modified xsi:type="dcterms:W3CDTF">2024-09-05T04:17:38Z</dcterms:modified>
</cp:coreProperties>
</file>