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5797CC7B-0CB0-4597-8D8D-7F928F961B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eras" sheetId="33" r:id="rId1"/>
    <sheet name="Kopi" sheetId="32" r:id="rId2"/>
    <sheet name="Nas" sheetId="2" r:id="rId3"/>
    <sheet name="BD" sheetId="3" r:id="rId4"/>
    <sheet name="BM" sheetId="4" r:id="rId5"/>
    <sheet name="BP" sheetId="5" r:id="rId6"/>
    <sheet name="BYM" sheetId="6" r:id="rId7"/>
    <sheet name="BCS" sheetId="7" r:id="rId8"/>
    <sheet name="CB BSR" sheetId="8" r:id="rId9"/>
    <sheet name="CB TW" sheetId="9" r:id="rId10"/>
    <sheet name="CB KRTG" sheetId="10" r:id="rId11"/>
    <sheet name="CB RWT" sheetId="11" r:id="rId12"/>
    <sheet name="JMR" sheetId="12" r:id="rId13"/>
    <sheet name="JMR L" sheetId="13" r:id="rId14"/>
    <sheet name="JMR MRG" sheetId="14" r:id="rId15"/>
    <sheet name="JMR TRM" sheetId="15" r:id="rId16"/>
    <sheet name="KCG PJG" sheetId="16" r:id="rId17"/>
    <sheet name="KGKG" sheetId="17" r:id="rId18"/>
    <sheet name="KMBG KOL" sheetId="18" r:id="rId19"/>
    <sheet name="KTG" sheetId="19" r:id="rId20"/>
    <sheet name="KBS" sheetId="21" r:id="rId21"/>
    <sheet name="LBS" sheetId="22" r:id="rId22"/>
    <sheet name="MLN" sheetId="23" r:id="rId23"/>
    <sheet name="MNTMN" sheetId="24" r:id="rId24"/>
    <sheet name="PRK" sheetId="25" r:id="rId25"/>
    <sheet name="PTSSW" sheetId="26" r:id="rId26"/>
    <sheet name="SMGK" sheetId="27" r:id="rId27"/>
    <sheet name="STRBR" sheetId="28" r:id="rId28"/>
    <sheet name="TRG" sheetId="29" r:id="rId29"/>
    <sheet name="TMT" sheetId="30" r:id="rId30"/>
    <sheet name="WTL" sheetId="31" r:id="rId31"/>
  </sheets>
  <externalReferences>
    <externalReference r:id="rId3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33" l="1"/>
  <c r="E49" i="33"/>
  <c r="D49" i="33"/>
  <c r="C49" i="33"/>
  <c r="F47" i="33"/>
  <c r="H47" i="33" s="1"/>
  <c r="H46" i="33"/>
  <c r="F46" i="33"/>
  <c r="F45" i="33"/>
  <c r="H45" i="33" s="1"/>
  <c r="F44" i="33"/>
  <c r="H44" i="33" s="1"/>
  <c r="F43" i="33"/>
  <c r="H43" i="33" s="1"/>
  <c r="F42" i="33"/>
  <c r="H42" i="33" s="1"/>
  <c r="F41" i="33"/>
  <c r="H41" i="33" s="1"/>
  <c r="H40" i="33"/>
  <c r="F40" i="33"/>
  <c r="H39" i="33"/>
  <c r="F39" i="33"/>
  <c r="F38" i="33"/>
  <c r="H38" i="33" s="1"/>
  <c r="F37" i="33"/>
  <c r="H37" i="33" s="1"/>
  <c r="F36" i="33"/>
  <c r="H36" i="33" s="1"/>
  <c r="F35" i="33"/>
  <c r="H35" i="33" s="1"/>
  <c r="F34" i="33"/>
  <c r="H34" i="33" s="1"/>
  <c r="H33" i="33"/>
  <c r="F33" i="33"/>
  <c r="F32" i="33"/>
  <c r="H32" i="33" s="1"/>
  <c r="F31" i="33"/>
  <c r="H31" i="33" s="1"/>
  <c r="H30" i="33"/>
  <c r="F30" i="33"/>
  <c r="F29" i="33"/>
  <c r="H29" i="33" s="1"/>
  <c r="F28" i="33"/>
  <c r="H28" i="33" s="1"/>
  <c r="F27" i="33"/>
  <c r="H27" i="33" s="1"/>
  <c r="F26" i="33"/>
  <c r="H26" i="33" s="1"/>
  <c r="F25" i="33"/>
  <c r="H25" i="33" s="1"/>
  <c r="H24" i="33"/>
  <c r="F24" i="33"/>
  <c r="H23" i="33"/>
  <c r="F23" i="33"/>
  <c r="F22" i="33"/>
  <c r="H22" i="33" s="1"/>
  <c r="F21" i="33"/>
  <c r="H21" i="33" s="1"/>
  <c r="F20" i="33"/>
  <c r="H20" i="33" s="1"/>
  <c r="F19" i="33"/>
  <c r="H19" i="33" s="1"/>
  <c r="F18" i="33"/>
  <c r="H18" i="33" s="1"/>
  <c r="H17" i="33"/>
  <c r="F17" i="33"/>
  <c r="F16" i="33"/>
  <c r="H16" i="33" s="1"/>
  <c r="F15" i="33"/>
  <c r="H15" i="33" s="1"/>
  <c r="H14" i="33"/>
  <c r="F14" i="33"/>
  <c r="F13" i="33"/>
  <c r="H13" i="33" s="1"/>
  <c r="F12" i="33"/>
  <c r="H12" i="33" s="1"/>
  <c r="F11" i="33"/>
  <c r="H11" i="33" s="1"/>
  <c r="A11" i="33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H10" i="33"/>
  <c r="F10" i="33"/>
  <c r="F49" i="33" l="1"/>
  <c r="H49" i="33" s="1"/>
  <c r="G51" i="32" l="1"/>
  <c r="H51" i="32" s="1"/>
  <c r="F51" i="32"/>
  <c r="E51" i="32"/>
  <c r="D51" i="32"/>
  <c r="C51" i="32"/>
  <c r="H49" i="32"/>
  <c r="H48" i="32"/>
  <c r="H46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1" i="32"/>
  <c r="H20" i="32"/>
  <c r="H19" i="32"/>
  <c r="H18" i="32"/>
  <c r="H17" i="32"/>
  <c r="H16" i="32"/>
  <c r="H15" i="32"/>
  <c r="H14" i="32"/>
  <c r="H13" i="32"/>
  <c r="H12" i="32"/>
</calcChain>
</file>

<file path=xl/sharedStrings.xml><?xml version="1.0" encoding="utf-8"?>
<sst xmlns="http://schemas.openxmlformats.org/spreadsheetml/2006/main" count="9520" uniqueCount="2360">
  <si>
    <t>TABULASI LUAS PANEN, PRODUKSI, DAN PRODUKTIVITAS SAYURAN BUAH SEMUSIM</t>
  </si>
  <si>
    <t>DI WILAYAH INDONESIA</t>
  </si>
  <si>
    <t>Tahun 2024</t>
  </si>
  <si>
    <t>Tahun 2023</t>
  </si>
  <si>
    <t>Presensi</t>
  </si>
  <si>
    <t>Kenaikan 2023 ke 2024</t>
  </si>
  <si>
    <t>Selisih</t>
  </si>
  <si>
    <t>No</t>
  </si>
  <si>
    <t>Kode</t>
  </si>
  <si>
    <t>Nama</t>
  </si>
  <si>
    <t>Satuan</t>
  </si>
  <si>
    <t>Luas Panen</t>
  </si>
  <si>
    <t>Produksi</t>
  </si>
  <si>
    <t>PVT</t>
  </si>
  <si>
    <t>(%)</t>
  </si>
  <si>
    <t>Non Rekap</t>
  </si>
  <si>
    <t>1</t>
  </si>
  <si>
    <t>BWD</t>
  </si>
  <si>
    <t>Bawang Daun</t>
  </si>
  <si>
    <t>Kuintal/Hektar</t>
  </si>
  <si>
    <t>-1,93</t>
  </si>
  <si>
    <t>2</t>
  </si>
  <si>
    <t>BMR</t>
  </si>
  <si>
    <t>Bawang Merah</t>
  </si>
  <si>
    <t>3,92</t>
  </si>
  <si>
    <t>1,10</t>
  </si>
  <si>
    <t>3</t>
  </si>
  <si>
    <t>BPT</t>
  </si>
  <si>
    <t>Bawang Putih</t>
  </si>
  <si>
    <t>0,47</t>
  </si>
  <si>
    <t>0,91</t>
  </si>
  <si>
    <t>4</t>
  </si>
  <si>
    <t>BYMSY</t>
  </si>
  <si>
    <t>Bayam</t>
  </si>
  <si>
    <t>-6,69</t>
  </si>
  <si>
    <t>5,73</t>
  </si>
  <si>
    <t>5</t>
  </si>
  <si>
    <t>BCS</t>
  </si>
  <si>
    <t>Buncis</t>
  </si>
  <si>
    <t>0,77</t>
  </si>
  <si>
    <t>-5,15</t>
  </si>
  <si>
    <t>6</t>
  </si>
  <si>
    <t>CBB</t>
  </si>
  <si>
    <t>Cabai Besar (Group)</t>
  </si>
  <si>
    <t>-0,78</t>
  </si>
  <si>
    <t>7</t>
  </si>
  <si>
    <t>CBBTW</t>
  </si>
  <si>
    <t>Cabai Besar/ TW / Teropong</t>
  </si>
  <si>
    <t>-2,79</t>
  </si>
  <si>
    <t>-1,47</t>
  </si>
  <si>
    <t>8</t>
  </si>
  <si>
    <t>CBBKR</t>
  </si>
  <si>
    <t>Cabai Keriting</t>
  </si>
  <si>
    <t>-0,17</t>
  </si>
  <si>
    <t>9</t>
  </si>
  <si>
    <t>CRW</t>
  </si>
  <si>
    <t>Cabai Rawit</t>
  </si>
  <si>
    <t>-0,80</t>
  </si>
  <si>
    <t>4,95</t>
  </si>
  <si>
    <t>10</t>
  </si>
  <si>
    <t>JMR</t>
  </si>
  <si>
    <t>Jamur (Group)</t>
  </si>
  <si>
    <t>Kuintal/M2</t>
  </si>
  <si>
    <t>-9,85</t>
  </si>
  <si>
    <t>-11,21</t>
  </si>
  <si>
    <t>11</t>
  </si>
  <si>
    <t>JMRLL</t>
  </si>
  <si>
    <t>Jamur Lainnya</t>
  </si>
  <si>
    <t>-43,02</t>
  </si>
  <si>
    <t>12</t>
  </si>
  <si>
    <t>JMRMR</t>
  </si>
  <si>
    <t>Jamur Merang</t>
  </si>
  <si>
    <t>-28,55</t>
  </si>
  <si>
    <t>-2,92</t>
  </si>
  <si>
    <t>13</t>
  </si>
  <si>
    <t>JMRTR</t>
  </si>
  <si>
    <t>Jamur Tiram</t>
  </si>
  <si>
    <t>-13,84</t>
  </si>
  <si>
    <t>14</t>
  </si>
  <si>
    <t>KCGPJ</t>
  </si>
  <si>
    <t>Kacang Panjang</t>
  </si>
  <si>
    <t>3,89</t>
  </si>
  <si>
    <t>15</t>
  </si>
  <si>
    <t>KKG</t>
  </si>
  <si>
    <t>Kangkung</t>
  </si>
  <si>
    <t>-1,95</t>
  </si>
  <si>
    <t>-0,71</t>
  </si>
  <si>
    <t>16</t>
  </si>
  <si>
    <t>KBK</t>
  </si>
  <si>
    <t>Kembang Kol</t>
  </si>
  <si>
    <t>4,18</t>
  </si>
  <si>
    <t>-0,69</t>
  </si>
  <si>
    <t>17</t>
  </si>
  <si>
    <t>KTG</t>
  </si>
  <si>
    <t>Kentang</t>
  </si>
  <si>
    <t>1,76</t>
  </si>
  <si>
    <t>-4,09</t>
  </si>
  <si>
    <t>18</t>
  </si>
  <si>
    <t>KBS</t>
  </si>
  <si>
    <t>Kubis</t>
  </si>
  <si>
    <t>1,23</t>
  </si>
  <si>
    <t>19</t>
  </si>
  <si>
    <t>LBUSI</t>
  </si>
  <si>
    <t>Labu Siam</t>
  </si>
  <si>
    <t>-1,83</t>
  </si>
  <si>
    <t>-6,18</t>
  </si>
  <si>
    <t>20</t>
  </si>
  <si>
    <t>MLN</t>
  </si>
  <si>
    <t>Melon</t>
  </si>
  <si>
    <t>-6,31</t>
  </si>
  <si>
    <t>21</t>
  </si>
  <si>
    <t>TMN</t>
  </si>
  <si>
    <t>Mentimun</t>
  </si>
  <si>
    <t>-5,95</t>
  </si>
  <si>
    <t>1,85</t>
  </si>
  <si>
    <t>22</t>
  </si>
  <si>
    <t>PPR</t>
  </si>
  <si>
    <t>Paprika</t>
  </si>
  <si>
    <t>-12,58</t>
  </si>
  <si>
    <t>-19,52</t>
  </si>
  <si>
    <t>-7,93</t>
  </si>
  <si>
    <t>23</t>
  </si>
  <si>
    <t>SWI</t>
  </si>
  <si>
    <t>Petsai/Sawi</t>
  </si>
  <si>
    <t>0,61</t>
  </si>
  <si>
    <t>24</t>
  </si>
  <si>
    <t>SMK</t>
  </si>
  <si>
    <t>Semangka</t>
  </si>
  <si>
    <t>4,15</t>
  </si>
  <si>
    <t>25</t>
  </si>
  <si>
    <t>SBR</t>
  </si>
  <si>
    <t>Stroberi</t>
  </si>
  <si>
    <t>14,87</t>
  </si>
  <si>
    <t>26</t>
  </si>
  <si>
    <t>TRG</t>
  </si>
  <si>
    <t>Terung</t>
  </si>
  <si>
    <t>-3,61</t>
  </si>
  <si>
    <t>0,31</t>
  </si>
  <si>
    <t>27</t>
  </si>
  <si>
    <t>TMT</t>
  </si>
  <si>
    <t>Tomat</t>
  </si>
  <si>
    <t>-3,69</t>
  </si>
  <si>
    <t>4,65</t>
  </si>
  <si>
    <t>28</t>
  </si>
  <si>
    <t>WTL</t>
  </si>
  <si>
    <t>Wortel</t>
  </si>
  <si>
    <t>7,37</t>
  </si>
  <si>
    <t>2,02</t>
  </si>
  <si>
    <t>-4,98</t>
  </si>
  <si>
    <t>0,00</t>
  </si>
  <si>
    <t>252</t>
  </si>
  <si>
    <t>PAPUA PEGUNUNGAN</t>
  </si>
  <si>
    <t>97</t>
  </si>
  <si>
    <t>38</t>
  </si>
  <si>
    <t>baru</t>
  </si>
  <si>
    <t>131</t>
  </si>
  <si>
    <t>PAPUA TENGAH</t>
  </si>
  <si>
    <t>96</t>
  </si>
  <si>
    <t>37</t>
  </si>
  <si>
    <t>83</t>
  </si>
  <si>
    <t>PAPUA SELATAN</t>
  </si>
  <si>
    <t>95</t>
  </si>
  <si>
    <t>36</t>
  </si>
  <si>
    <t>-22,45</t>
  </si>
  <si>
    <t>-88,86</t>
  </si>
  <si>
    <t>-85,64</t>
  </si>
  <si>
    <t>115</t>
  </si>
  <si>
    <t>PAPUA</t>
  </si>
  <si>
    <t>94</t>
  </si>
  <si>
    <t>35</t>
  </si>
  <si>
    <t>132</t>
  </si>
  <si>
    <t>PAPUA BARAT DAYA</t>
  </si>
  <si>
    <t>92</t>
  </si>
  <si>
    <t>34</t>
  </si>
  <si>
    <t>-42,26</t>
  </si>
  <si>
    <t>-47,79</t>
  </si>
  <si>
    <t>-9,58</t>
  </si>
  <si>
    <t>86</t>
  </si>
  <si>
    <t>PAPUA BARAT</t>
  </si>
  <si>
    <t>91</t>
  </si>
  <si>
    <t>33</t>
  </si>
  <si>
    <t>-44,62</t>
  </si>
  <si>
    <t>-46,47</t>
  </si>
  <si>
    <t>-3,33</t>
  </si>
  <si>
    <t>118</t>
  </si>
  <si>
    <t>MALUKU UTARA</t>
  </si>
  <si>
    <t>82</t>
  </si>
  <si>
    <t>32</t>
  </si>
  <si>
    <t>-17,90</t>
  </si>
  <si>
    <t>-21,60</t>
  </si>
  <si>
    <t>-4,51</t>
  </si>
  <si>
    <t>MALUKU</t>
  </si>
  <si>
    <t>81</t>
  </si>
  <si>
    <t>31</t>
  </si>
  <si>
    <t>-1,15</t>
  </si>
  <si>
    <t>-17,99</t>
  </si>
  <si>
    <t>-17,04</t>
  </si>
  <si>
    <t>69</t>
  </si>
  <si>
    <t>SULAWESI BARAT</t>
  </si>
  <si>
    <t>76</t>
  </si>
  <si>
    <t>30</t>
  </si>
  <si>
    <t>177,09</t>
  </si>
  <si>
    <t>408,00</t>
  </si>
  <si>
    <t>83,33</t>
  </si>
  <si>
    <t>77</t>
  </si>
  <si>
    <t>GORONTALO</t>
  </si>
  <si>
    <t>75</t>
  </si>
  <si>
    <t>29</t>
  </si>
  <si>
    <t>-25,45</t>
  </si>
  <si>
    <t>-27,72</t>
  </si>
  <si>
    <t>-3,04</t>
  </si>
  <si>
    <t>222</t>
  </si>
  <si>
    <t>SULAWESI TENGGARA</t>
  </si>
  <si>
    <t>74</t>
  </si>
  <si>
    <t>38,16</t>
  </si>
  <si>
    <t>16,34</t>
  </si>
  <si>
    <t>-15,80</t>
  </si>
  <si>
    <t>311</t>
  </si>
  <si>
    <t>SULAWESI SELATAN</t>
  </si>
  <si>
    <t>73</t>
  </si>
  <si>
    <t>-7,54</t>
  </si>
  <si>
    <t>-5,80</t>
  </si>
  <si>
    <t>1,88</t>
  </si>
  <si>
    <t>176</t>
  </si>
  <si>
    <t>SULAWESI TENGAH</t>
  </si>
  <si>
    <t>72</t>
  </si>
  <si>
    <t>-7,74</t>
  </si>
  <si>
    <t>-4,44</t>
  </si>
  <si>
    <t>3,58</t>
  </si>
  <si>
    <t>171</t>
  </si>
  <si>
    <t>SULAWESI UTARA</t>
  </si>
  <si>
    <t>71</t>
  </si>
  <si>
    <t>8,26</t>
  </si>
  <si>
    <t>5,96</t>
  </si>
  <si>
    <t>-2,12</t>
  </si>
  <si>
    <t>55</t>
  </si>
  <si>
    <t>KALIMANTAN UTARA</t>
  </si>
  <si>
    <t>65</t>
  </si>
  <si>
    <t>8,62</t>
  </si>
  <si>
    <t>-19,83</t>
  </si>
  <si>
    <t>-26,19</t>
  </si>
  <si>
    <t>105</t>
  </si>
  <si>
    <t>KALIMANTAN TIMUR</t>
  </si>
  <si>
    <t>64</t>
  </si>
  <si>
    <t>8,46</t>
  </si>
  <si>
    <t>12,66</t>
  </si>
  <si>
    <t>3,88</t>
  </si>
  <si>
    <t>156</t>
  </si>
  <si>
    <t>KALIMANTAN SELATAN</t>
  </si>
  <si>
    <t>63</t>
  </si>
  <si>
    <t>0,49</t>
  </si>
  <si>
    <t>-15,06</t>
  </si>
  <si>
    <t>-15,47</t>
  </si>
  <si>
    <t>136</t>
  </si>
  <si>
    <t>KALIMANTAN TENGAH</t>
  </si>
  <si>
    <t>62</t>
  </si>
  <si>
    <t>42,68</t>
  </si>
  <si>
    <t>21,73</t>
  </si>
  <si>
    <t>-14,68</t>
  </si>
  <si>
    <t>174</t>
  </si>
  <si>
    <t>KALIMANTAN BARAT</t>
  </si>
  <si>
    <t>61</t>
  </si>
  <si>
    <t>-70,76</t>
  </si>
  <si>
    <t>-79,46</t>
  </si>
  <si>
    <t>-29,76</t>
  </si>
  <si>
    <t>315</t>
  </si>
  <si>
    <t>NUSA TENGGARA TIMUR</t>
  </si>
  <si>
    <t>53</t>
  </si>
  <si>
    <t>16,85</t>
  </si>
  <si>
    <t>-8,49</t>
  </si>
  <si>
    <t>-21,68</t>
  </si>
  <si>
    <t>117</t>
  </si>
  <si>
    <t>NUSA TENGGARA BARAT</t>
  </si>
  <si>
    <t>52</t>
  </si>
  <si>
    <t>-17,40</t>
  </si>
  <si>
    <t>-37,58</t>
  </si>
  <si>
    <t>-24,43</t>
  </si>
  <si>
    <t>57</t>
  </si>
  <si>
    <t>BALI</t>
  </si>
  <si>
    <t>51</t>
  </si>
  <si>
    <t>9,05</t>
  </si>
  <si>
    <t>21,83</t>
  </si>
  <si>
    <t>11,72</t>
  </si>
  <si>
    <t>155</t>
  </si>
  <si>
    <t>BANTEN</t>
  </si>
  <si>
    <t>-5,97</t>
  </si>
  <si>
    <t>-9,26</t>
  </si>
  <si>
    <t>-3,50</t>
  </si>
  <si>
    <t>666</t>
  </si>
  <si>
    <t>JAWA TIMUR</t>
  </si>
  <si>
    <t>25,34</t>
  </si>
  <si>
    <t>4,42</t>
  </si>
  <si>
    <t>-16,69</t>
  </si>
  <si>
    <t>78</t>
  </si>
  <si>
    <t>DI YOGYAKARTA</t>
  </si>
  <si>
    <t>-2,56</t>
  </si>
  <si>
    <t>-8,24</t>
  </si>
  <si>
    <t>-5,83</t>
  </si>
  <si>
    <t>576</t>
  </si>
  <si>
    <t>JAWA TENGAH</t>
  </si>
  <si>
    <t>-10,09</t>
  </si>
  <si>
    <t>2,94</t>
  </si>
  <si>
    <t>14,49</t>
  </si>
  <si>
    <t>627</t>
  </si>
  <si>
    <t>JAWA BARAT</t>
  </si>
  <si>
    <t>44</t>
  </si>
  <si>
    <t>DKI JAKARTA</t>
  </si>
  <si>
    <t>166,90</t>
  </si>
  <si>
    <t>114,79</t>
  </si>
  <si>
    <t>80</t>
  </si>
  <si>
    <t>KEPULAUAN RIAU</t>
  </si>
  <si>
    <t>-45,79</t>
  </si>
  <si>
    <t>-56,20</t>
  </si>
  <si>
    <t>-19,20</t>
  </si>
  <si>
    <t>47</t>
  </si>
  <si>
    <t>KEPULAUAN BANGKA BELITUNG</t>
  </si>
  <si>
    <t>-16,65</t>
  </si>
  <si>
    <t>4,67</t>
  </si>
  <si>
    <t>25,58</t>
  </si>
  <si>
    <t>229</t>
  </si>
  <si>
    <t>LAMPUNG</t>
  </si>
  <si>
    <t>0,35</t>
  </si>
  <si>
    <t>-14,03</t>
  </si>
  <si>
    <t>-14,33</t>
  </si>
  <si>
    <t>129</t>
  </si>
  <si>
    <t>BENGKULU</t>
  </si>
  <si>
    <t>-5,91</t>
  </si>
  <si>
    <t>-22,93</t>
  </si>
  <si>
    <t>-18,09</t>
  </si>
  <si>
    <t>241</t>
  </si>
  <si>
    <t>SUMATERA SELATAN</t>
  </si>
  <si>
    <t>31,15</t>
  </si>
  <si>
    <t>13,10</t>
  </si>
  <si>
    <t>-13,76</t>
  </si>
  <si>
    <t>144</t>
  </si>
  <si>
    <t>JAMBI</t>
  </si>
  <si>
    <t>34,88</t>
  </si>
  <si>
    <t>-8,11</t>
  </si>
  <si>
    <t>-31,88</t>
  </si>
  <si>
    <t>172</t>
  </si>
  <si>
    <t>RIAU</t>
  </si>
  <si>
    <t>-8,74</t>
  </si>
  <si>
    <t>0,98</t>
  </si>
  <si>
    <t>10,65</t>
  </si>
  <si>
    <t>179</t>
  </si>
  <si>
    <t>SUMATERA BARAT</t>
  </si>
  <si>
    <t>10,85</t>
  </si>
  <si>
    <t>26,87</t>
  </si>
  <si>
    <t>14,45</t>
  </si>
  <si>
    <t>455</t>
  </si>
  <si>
    <t>SUMATERA UTARA</t>
  </si>
  <si>
    <t>-29,59</t>
  </si>
  <si>
    <t>-42,21</t>
  </si>
  <si>
    <t>-17,93</t>
  </si>
  <si>
    <t>290</t>
  </si>
  <si>
    <t>ACEH</t>
  </si>
  <si>
    <t>Kec</t>
  </si>
  <si>
    <t>TABULASI LUAS PANEN, PRODUKSI, DAN PRODUKTIVITAS BAWANG DAUN</t>
  </si>
  <si>
    <t>-16,45</t>
  </si>
  <si>
    <t>15,50</t>
  </si>
  <si>
    <t>38,25</t>
  </si>
  <si>
    <t>-36,94</t>
  </si>
  <si>
    <t>-44,50</t>
  </si>
  <si>
    <t>-11,99</t>
  </si>
  <si>
    <t>1,45</t>
  </si>
  <si>
    <t>-6,46</t>
  </si>
  <si>
    <t>-7,79</t>
  </si>
  <si>
    <t>-34,88</t>
  </si>
  <si>
    <t>-19,46</t>
  </si>
  <si>
    <t>23,68</t>
  </si>
  <si>
    <t>-16,86</t>
  </si>
  <si>
    <t>-18,02</t>
  </si>
  <si>
    <t>-1,39</t>
  </si>
  <si>
    <t>3,71</t>
  </si>
  <si>
    <t>-17,59</t>
  </si>
  <si>
    <t>-20,54</t>
  </si>
  <si>
    <t>36,41</t>
  </si>
  <si>
    <t>59,38</t>
  </si>
  <si>
    <t>16,84</t>
  </si>
  <si>
    <t>1,18</t>
  </si>
  <si>
    <t>16,76</t>
  </si>
  <si>
    <t>15,41</t>
  </si>
  <si>
    <t>11,29</t>
  </si>
  <si>
    <t>0,33</t>
  </si>
  <si>
    <t>-28,02</t>
  </si>
  <si>
    <t>-12,76</t>
  </si>
  <si>
    <t>21,20</t>
  </si>
  <si>
    <t>-100,00</t>
  </si>
  <si>
    <t>45,37</t>
  </si>
  <si>
    <t>36,59</t>
  </si>
  <si>
    <t>-6,04</t>
  </si>
  <si>
    <t>1,37</t>
  </si>
  <si>
    <t>-2,42</t>
  </si>
  <si>
    <t>-41,64</t>
  </si>
  <si>
    <t>-35,95</t>
  </si>
  <si>
    <t>9,74</t>
  </si>
  <si>
    <t>-37,45</t>
  </si>
  <si>
    <t>-80,19</t>
  </si>
  <si>
    <t>-68,33</t>
  </si>
  <si>
    <t>-28,01</t>
  </si>
  <si>
    <t>-28,96</t>
  </si>
  <si>
    <t>-1,32</t>
  </si>
  <si>
    <t>-5,61</t>
  </si>
  <si>
    <t>-24,80</t>
  </si>
  <si>
    <t>-20,34</t>
  </si>
  <si>
    <t>-7,69</t>
  </si>
  <si>
    <t>7,49</t>
  </si>
  <si>
    <t>-20,55</t>
  </si>
  <si>
    <t>25,66</t>
  </si>
  <si>
    <t>58,16</t>
  </si>
  <si>
    <t>-6,54</t>
  </si>
  <si>
    <t>-1,65</t>
  </si>
  <si>
    <t>5,23</t>
  </si>
  <si>
    <t>3,17</t>
  </si>
  <si>
    <t>1,09</t>
  </si>
  <si>
    <t>-2,01</t>
  </si>
  <si>
    <t>13,66</t>
  </si>
  <si>
    <t>26,89</t>
  </si>
  <si>
    <t>11,64</t>
  </si>
  <si>
    <t>-0,42</t>
  </si>
  <si>
    <t>11,45</t>
  </si>
  <si>
    <t>11,91</t>
  </si>
  <si>
    <t>12,15</t>
  </si>
  <si>
    <t>4.484,04</t>
  </si>
  <si>
    <t>3.987,50</t>
  </si>
  <si>
    <t>326,68</t>
  </si>
  <si>
    <t>502,41</t>
  </si>
  <si>
    <t>41,19</t>
  </si>
  <si>
    <t>-17,39</t>
  </si>
  <si>
    <t>-31,79</t>
  </si>
  <si>
    <t>-17,44</t>
  </si>
  <si>
    <t>1,12</t>
  </si>
  <si>
    <t>-24,82</t>
  </si>
  <si>
    <t>-25,65</t>
  </si>
  <si>
    <t>-31,86</t>
  </si>
  <si>
    <t>7,70</t>
  </si>
  <si>
    <t>58,06</t>
  </si>
  <si>
    <t>4,13</t>
  </si>
  <si>
    <t>-25,11</t>
  </si>
  <si>
    <t>-28,08</t>
  </si>
  <si>
    <t>-8,61</t>
  </si>
  <si>
    <t>-33,22</t>
  </si>
  <si>
    <t>-26,93</t>
  </si>
  <si>
    <t>26,38</t>
  </si>
  <si>
    <t>-23,93</t>
  </si>
  <si>
    <t>-39,80</t>
  </si>
  <si>
    <t>2,51</t>
  </si>
  <si>
    <t>-1,37</t>
  </si>
  <si>
    <t>-3,78</t>
  </si>
  <si>
    <t>-1,48</t>
  </si>
  <si>
    <t>-11,46</t>
  </si>
  <si>
    <t>-10,13</t>
  </si>
  <si>
    <t>0,24</t>
  </si>
  <si>
    <t>-3,57</t>
  </si>
  <si>
    <t>-3,80</t>
  </si>
  <si>
    <t>TABULASI LUAS PANEN, PRODUKSI, DAN PRODUKTIVITAS BAWANG MERAH</t>
  </si>
  <si>
    <t>-83,40</t>
  </si>
  <si>
    <t>20,00</t>
  </si>
  <si>
    <t>622,89</t>
  </si>
  <si>
    <t>811,54</t>
  </si>
  <si>
    <t>-76,92</t>
  </si>
  <si>
    <t>-97,47</t>
  </si>
  <si>
    <t>-42,62</t>
  </si>
  <si>
    <t>-56,32</t>
  </si>
  <si>
    <t>-23,87</t>
  </si>
  <si>
    <t>19,78</t>
  </si>
  <si>
    <t>33,62</t>
  </si>
  <si>
    <t>11,55</t>
  </si>
  <si>
    <t>63,11</t>
  </si>
  <si>
    <t>-30,16</t>
  </si>
  <si>
    <t>-57,19</t>
  </si>
  <si>
    <t>78,84</t>
  </si>
  <si>
    <t>-54,18</t>
  </si>
  <si>
    <t>-74,38</t>
  </si>
  <si>
    <t>-9,16</t>
  </si>
  <si>
    <t>-4,35</t>
  </si>
  <si>
    <t>5,29</t>
  </si>
  <si>
    <t>-30,55</t>
  </si>
  <si>
    <t>65,37</t>
  </si>
  <si>
    <t>138,10</t>
  </si>
  <si>
    <t>-36,22</t>
  </si>
  <si>
    <t>-57,12</t>
  </si>
  <si>
    <t>-32,76</t>
  </si>
  <si>
    <t>57,82</t>
  </si>
  <si>
    <t>47,63</t>
  </si>
  <si>
    <t>-6,45</t>
  </si>
  <si>
    <t>3,59</t>
  </si>
  <si>
    <t>137,99</t>
  </si>
  <si>
    <t>129,73</t>
  </si>
  <si>
    <t>TABULASI LUAS PANEN, PRODUKSI, DAN PRODUKTIVITAS BAWANG PUTIH</t>
  </si>
  <si>
    <t>91,38</t>
  </si>
  <si>
    <t>-58,05</t>
  </si>
  <si>
    <t>-78,08</t>
  </si>
  <si>
    <t>-30,73</t>
  </si>
  <si>
    <t>-77,83</t>
  </si>
  <si>
    <t>-67,99</t>
  </si>
  <si>
    <t>2,65</t>
  </si>
  <si>
    <t>-2,61</t>
  </si>
  <si>
    <t>-5,12</t>
  </si>
  <si>
    <t>-24,69</t>
  </si>
  <si>
    <t>-38,55</t>
  </si>
  <si>
    <t>-18,40</t>
  </si>
  <si>
    <t>19,96</t>
  </si>
  <si>
    <t>-21,31</t>
  </si>
  <si>
    <t>15,00</t>
  </si>
  <si>
    <t>-71,41</t>
  </si>
  <si>
    <t>-75,14</t>
  </si>
  <si>
    <t>13,05</t>
  </si>
  <si>
    <t>5,67</t>
  </si>
  <si>
    <t>-6,52</t>
  </si>
  <si>
    <t>6,23</t>
  </si>
  <si>
    <t>7,30</t>
  </si>
  <si>
    <t>1,01</t>
  </si>
  <si>
    <t>4,01</t>
  </si>
  <si>
    <t>-0,13</t>
  </si>
  <si>
    <t>-3,98</t>
  </si>
  <si>
    <t>-28,97</t>
  </si>
  <si>
    <t>-19,27</t>
  </si>
  <si>
    <t>5,84</t>
  </si>
  <si>
    <t>6,91</t>
  </si>
  <si>
    <t>1,00</t>
  </si>
  <si>
    <t>2,50</t>
  </si>
  <si>
    <t>1,75</t>
  </si>
  <si>
    <t>-0,73</t>
  </si>
  <si>
    <t>3,61</t>
  </si>
  <si>
    <t>13,20</t>
  </si>
  <si>
    <t>9,26</t>
  </si>
  <si>
    <t>-0,92</t>
  </si>
  <si>
    <t>-11,70</t>
  </si>
  <si>
    <t>-10,87</t>
  </si>
  <si>
    <t>-6,15</t>
  </si>
  <si>
    <t>-3,91</t>
  </si>
  <si>
    <t>2,39</t>
  </si>
  <si>
    <t>-17,03</t>
  </si>
  <si>
    <t>-15,79</t>
  </si>
  <si>
    <t>1,50</t>
  </si>
  <si>
    <t>2,86</t>
  </si>
  <si>
    <t>14,38</t>
  </si>
  <si>
    <t>11,20</t>
  </si>
  <si>
    <t>22,96</t>
  </si>
  <si>
    <t>2,11</t>
  </si>
  <si>
    <t>-16,96</t>
  </si>
  <si>
    <t>0,60</t>
  </si>
  <si>
    <t>0,65</t>
  </si>
  <si>
    <t>0,04</t>
  </si>
  <si>
    <t>-10,94</t>
  </si>
  <si>
    <t>-3,13</t>
  </si>
  <si>
    <t>8,77</t>
  </si>
  <si>
    <t>-6,86</t>
  </si>
  <si>
    <t>-15,49</t>
  </si>
  <si>
    <t>-9,27</t>
  </si>
  <si>
    <t>1,40</t>
  </si>
  <si>
    <t>3,20</t>
  </si>
  <si>
    <t>0,32</t>
  </si>
  <si>
    <t>-2,59</t>
  </si>
  <si>
    <t>-2,90</t>
  </si>
  <si>
    <t>3,91</t>
  </si>
  <si>
    <t>1,66</t>
  </si>
  <si>
    <t>-2,16</t>
  </si>
  <si>
    <t>22,09</t>
  </si>
  <si>
    <t>21,78</t>
  </si>
  <si>
    <t>-0,25</t>
  </si>
  <si>
    <t>-10,58</t>
  </si>
  <si>
    <t>1,43</t>
  </si>
  <si>
    <t>13,44</t>
  </si>
  <si>
    <t>5,49</t>
  </si>
  <si>
    <t>-2,10</t>
  </si>
  <si>
    <t>-7,19</t>
  </si>
  <si>
    <t>-8,30</t>
  </si>
  <si>
    <t>-49,16</t>
  </si>
  <si>
    <t>-44,56</t>
  </si>
  <si>
    <t>-4,23</t>
  </si>
  <si>
    <t>-14,22</t>
  </si>
  <si>
    <t>6,64</t>
  </si>
  <si>
    <t>-12,85</t>
  </si>
  <si>
    <t>-18,27</t>
  </si>
  <si>
    <t>-4,89</t>
  </si>
  <si>
    <t>-7,85</t>
  </si>
  <si>
    <t>-3,11</t>
  </si>
  <si>
    <t>5,11</t>
  </si>
  <si>
    <t>-8,10</t>
  </si>
  <si>
    <t>18,20</t>
  </si>
  <si>
    <t>4,06</t>
  </si>
  <si>
    <t>-11,96</t>
  </si>
  <si>
    <t>7,39</t>
  </si>
  <si>
    <t>16,05</t>
  </si>
  <si>
    <t>8,07</t>
  </si>
  <si>
    <t>TABULASI LUAS PANEN, PRODUKSI, DAN PRODUKTIVITAS BAYAM</t>
  </si>
  <si>
    <t>-66,52</t>
  </si>
  <si>
    <t>-84,37</t>
  </si>
  <si>
    <t>-53,32</t>
  </si>
  <si>
    <t>-81,17</t>
  </si>
  <si>
    <t>-78,68</t>
  </si>
  <si>
    <t>-31,76</t>
  </si>
  <si>
    <t>-38,68</t>
  </si>
  <si>
    <t>-10,15</t>
  </si>
  <si>
    <t>17,35</t>
  </si>
  <si>
    <t>3,49</t>
  </si>
  <si>
    <t>-11,81</t>
  </si>
  <si>
    <t>55,56</t>
  </si>
  <si>
    <t>-36,83</t>
  </si>
  <si>
    <t>-59,39</t>
  </si>
  <si>
    <t>-37,75</t>
  </si>
  <si>
    <t>-49,21</t>
  </si>
  <si>
    <t>-18,41</t>
  </si>
  <si>
    <t>13,36</t>
  </si>
  <si>
    <t>34,21</t>
  </si>
  <si>
    <t>18,39</t>
  </si>
  <si>
    <t>-54,05</t>
  </si>
  <si>
    <t>-6,88</t>
  </si>
  <si>
    <t>102,64</t>
  </si>
  <si>
    <t>-18,74</t>
  </si>
  <si>
    <t>-18,71</t>
  </si>
  <si>
    <t>0,03</t>
  </si>
  <si>
    <t>23,46</t>
  </si>
  <si>
    <t>12,75</t>
  </si>
  <si>
    <t>-8,68</t>
  </si>
  <si>
    <t>-40,88</t>
  </si>
  <si>
    <t>-34,98</t>
  </si>
  <si>
    <t>9,98</t>
  </si>
  <si>
    <t>5,39</t>
  </si>
  <si>
    <t>14,22</t>
  </si>
  <si>
    <t>0,28</t>
  </si>
  <si>
    <t>-7,89</t>
  </si>
  <si>
    <t>-8,15</t>
  </si>
  <si>
    <t>-24,74</t>
  </si>
  <si>
    <t>-34,94</t>
  </si>
  <si>
    <t>-13,55</t>
  </si>
  <si>
    <t>-9,23</t>
  </si>
  <si>
    <t>-15,31</t>
  </si>
  <si>
    <t>-6,70</t>
  </si>
  <si>
    <t>-61,28</t>
  </si>
  <si>
    <t>-61,58</t>
  </si>
  <si>
    <t>-0,77</t>
  </si>
  <si>
    <t>42,07</t>
  </si>
  <si>
    <t>-20,10</t>
  </si>
  <si>
    <t>-43,76</t>
  </si>
  <si>
    <t>-56,02</t>
  </si>
  <si>
    <t>-57,09</t>
  </si>
  <si>
    <t>-9,11</t>
  </si>
  <si>
    <t>22,64</t>
  </si>
  <si>
    <t>34,94</t>
  </si>
  <si>
    <t>58,64</t>
  </si>
  <si>
    <t>46,20</t>
  </si>
  <si>
    <t>-7,84</t>
  </si>
  <si>
    <t>-6,47</t>
  </si>
  <si>
    <t>7,00</t>
  </si>
  <si>
    <t>-14,27</t>
  </si>
  <si>
    <t>7,84</t>
  </si>
  <si>
    <t>94,30</t>
  </si>
  <si>
    <t>66,32</t>
  </si>
  <si>
    <t>-14,40</t>
  </si>
  <si>
    <t>-45,46</t>
  </si>
  <si>
    <t>-60,81</t>
  </si>
  <si>
    <t>-28,15</t>
  </si>
  <si>
    <t>-30,46</t>
  </si>
  <si>
    <t>-16,90</t>
  </si>
  <si>
    <t>-12,61</t>
  </si>
  <si>
    <t>-14,75</t>
  </si>
  <si>
    <t>-18,62</t>
  </si>
  <si>
    <t>-27,84</t>
  </si>
  <si>
    <t>-11,32</t>
  </si>
  <si>
    <t>17,75</t>
  </si>
  <si>
    <t>-9,87</t>
  </si>
  <si>
    <t>-23,45</t>
  </si>
  <si>
    <t>-52,86</t>
  </si>
  <si>
    <t>-72,12</t>
  </si>
  <si>
    <t>-40,86</t>
  </si>
  <si>
    <t>1,05</t>
  </si>
  <si>
    <t>17,74</t>
  </si>
  <si>
    <t>16,52</t>
  </si>
  <si>
    <t>-1,07</t>
  </si>
  <si>
    <t>22,41</t>
  </si>
  <si>
    <t>23,73</t>
  </si>
  <si>
    <t>-35,68</t>
  </si>
  <si>
    <t>-70,20</t>
  </si>
  <si>
    <t>-53,66</t>
  </si>
  <si>
    <t>TABULASI LUAS PANEN, PRODUKSI, DAN PRODUKTIVITAS BUNCIS</t>
  </si>
  <si>
    <t>-71,26</t>
  </si>
  <si>
    <t>-83,53</t>
  </si>
  <si>
    <t>-42,69</t>
  </si>
  <si>
    <t>-57,30</t>
  </si>
  <si>
    <t>-88,67</t>
  </si>
  <si>
    <t>-73,46</t>
  </si>
  <si>
    <t>-1,80</t>
  </si>
  <si>
    <t>2,96</t>
  </si>
  <si>
    <t>4,84</t>
  </si>
  <si>
    <t>6,00</t>
  </si>
  <si>
    <t>15,13</t>
  </si>
  <si>
    <t>-12,95</t>
  </si>
  <si>
    <t>-21,51</t>
  </si>
  <si>
    <t>-9,83</t>
  </si>
  <si>
    <t>-33,00</t>
  </si>
  <si>
    <t>-53,72</t>
  </si>
  <si>
    <t>-30,93</t>
  </si>
  <si>
    <t>6,72</t>
  </si>
  <si>
    <t>-3,39</t>
  </si>
  <si>
    <t>-9,47</t>
  </si>
  <si>
    <t>24,33</t>
  </si>
  <si>
    <t>40,84</t>
  </si>
  <si>
    <t>13,28</t>
  </si>
  <si>
    <t>26,85</t>
  </si>
  <si>
    <t>-18,07</t>
  </si>
  <si>
    <t>-28,57</t>
  </si>
  <si>
    <t>-39,15</t>
  </si>
  <si>
    <t>-14,82</t>
  </si>
  <si>
    <t>5,92</t>
  </si>
  <si>
    <t>23,81</t>
  </si>
  <si>
    <t>16,89</t>
  </si>
  <si>
    <t>-3,28</t>
  </si>
  <si>
    <t>-0,90</t>
  </si>
  <si>
    <t>2,46</t>
  </si>
  <si>
    <t>1,94</t>
  </si>
  <si>
    <t>26,47</t>
  </si>
  <si>
    <t>24,06</t>
  </si>
  <si>
    <t>-5,67</t>
  </si>
  <si>
    <t>0,97</t>
  </si>
  <si>
    <t>7,04</t>
  </si>
  <si>
    <t>11,88</t>
  </si>
  <si>
    <t>0,90</t>
  </si>
  <si>
    <t>-9,81</t>
  </si>
  <si>
    <t>-10,98</t>
  </si>
  <si>
    <t>-15,58</t>
  </si>
  <si>
    <t>-5,16</t>
  </si>
  <si>
    <t>9,70</t>
  </si>
  <si>
    <t>1,27</t>
  </si>
  <si>
    <t>-7,68</t>
  </si>
  <si>
    <t>7,53</t>
  </si>
  <si>
    <t>8,38</t>
  </si>
  <si>
    <t>-22,95</t>
  </si>
  <si>
    <t>-34,10</t>
  </si>
  <si>
    <t>-14,47</t>
  </si>
  <si>
    <t>-0,79</t>
  </si>
  <si>
    <t>3,41</t>
  </si>
  <si>
    <t>4,23</t>
  </si>
  <si>
    <t>9,81</t>
  </si>
  <si>
    <t>3,81</t>
  </si>
  <si>
    <t>-5,47</t>
  </si>
  <si>
    <t>-5,08</t>
  </si>
  <si>
    <t>-10,26</t>
  </si>
  <si>
    <t>-6,35</t>
  </si>
  <si>
    <t>-0,23</t>
  </si>
  <si>
    <t>6,54</t>
  </si>
  <si>
    <t>1.182,11</t>
  </si>
  <si>
    <t>6.310,53</t>
  </si>
  <si>
    <t>400,00</t>
  </si>
  <si>
    <t>45,49</t>
  </si>
  <si>
    <t>31,48</t>
  </si>
  <si>
    <t>-9,63</t>
  </si>
  <si>
    <t>10,11</t>
  </si>
  <si>
    <t>6,94</t>
  </si>
  <si>
    <t>-2,88</t>
  </si>
  <si>
    <t>-12,34</t>
  </si>
  <si>
    <t>-6,20</t>
  </si>
  <si>
    <t>7,01</t>
  </si>
  <si>
    <t>-1,44</t>
  </si>
  <si>
    <t>-16,64</t>
  </si>
  <si>
    <t>-15,43</t>
  </si>
  <si>
    <t>7,33</t>
  </si>
  <si>
    <t>15,18</t>
  </si>
  <si>
    <t>7,32</t>
  </si>
  <si>
    <t>32,27</t>
  </si>
  <si>
    <t>-17,88</t>
  </si>
  <si>
    <t>2,58</t>
  </si>
  <si>
    <t>-8,42</t>
  </si>
  <si>
    <t>-10,73</t>
  </si>
  <si>
    <t>7,55</t>
  </si>
  <si>
    <t>-10,42</t>
  </si>
  <si>
    <t>-16,71</t>
  </si>
  <si>
    <t>-5,40</t>
  </si>
  <si>
    <t>-10,70</t>
  </si>
  <si>
    <t>-21,27</t>
  </si>
  <si>
    <t>-29,10</t>
  </si>
  <si>
    <t>-9,94</t>
  </si>
  <si>
    <t>TABULASI LUAS PANEN, PRODUKSI, DAN PRODUKTIVITAS CABAI BESAR (CABAI KERITING + CABAI TW TEROPONG)</t>
  </si>
  <si>
    <t>-67,67</t>
  </si>
  <si>
    <t>-82,77</t>
  </si>
  <si>
    <t>-46,73</t>
  </si>
  <si>
    <t>-54,39</t>
  </si>
  <si>
    <t>-75,57</t>
  </si>
  <si>
    <t>-46,44</t>
  </si>
  <si>
    <t>-10,02</t>
  </si>
  <si>
    <t>12,86</t>
  </si>
  <si>
    <t>25,44</t>
  </si>
  <si>
    <t>-8,50</t>
  </si>
  <si>
    <t>-17,79</t>
  </si>
  <si>
    <t>6,82</t>
  </si>
  <si>
    <t>-7,97</t>
  </si>
  <si>
    <t>-13,85</t>
  </si>
  <si>
    <t>17,40</t>
  </si>
  <si>
    <t>31,40</t>
  </si>
  <si>
    <t>11,92</t>
  </si>
  <si>
    <t>29,31</t>
  </si>
  <si>
    <t>-23,74</t>
  </si>
  <si>
    <t>174,91</t>
  </si>
  <si>
    <t>45,54</t>
  </si>
  <si>
    <t>-47,06</t>
  </si>
  <si>
    <t>6,78</t>
  </si>
  <si>
    <t>4,57</t>
  </si>
  <si>
    <t>-2,08</t>
  </si>
  <si>
    <t>-5,44</t>
  </si>
  <si>
    <t>-14,83</t>
  </si>
  <si>
    <t>-9,93</t>
  </si>
  <si>
    <t>1,71</t>
  </si>
  <si>
    <t>26,51</t>
  </si>
  <si>
    <t>24,39</t>
  </si>
  <si>
    <t>19,58</t>
  </si>
  <si>
    <t>25,46</t>
  </si>
  <si>
    <t>4,91</t>
  </si>
  <si>
    <t>16,49</t>
  </si>
  <si>
    <t>-17,57</t>
  </si>
  <si>
    <t>-1,61</t>
  </si>
  <si>
    <t>1,33</t>
  </si>
  <si>
    <t>2,92</t>
  </si>
  <si>
    <t>-3,55</t>
  </si>
  <si>
    <t>-6,29</t>
  </si>
  <si>
    <t>0,23</t>
  </si>
  <si>
    <t>7,51</t>
  </si>
  <si>
    <t>7,27</t>
  </si>
  <si>
    <t>-58,23</t>
  </si>
  <si>
    <t>-73,74</t>
  </si>
  <si>
    <t>-37,14</t>
  </si>
  <si>
    <t>-3,07</t>
  </si>
  <si>
    <t>-3,88</t>
  </si>
  <si>
    <t>-0,84</t>
  </si>
  <si>
    <t>8,83</t>
  </si>
  <si>
    <t>23,76</t>
  </si>
  <si>
    <t>13,71</t>
  </si>
  <si>
    <t>-10,14</t>
  </si>
  <si>
    <t>-16,13</t>
  </si>
  <si>
    <t>-6,67</t>
  </si>
  <si>
    <t>-3,79</t>
  </si>
  <si>
    <t>3,94</t>
  </si>
  <si>
    <t>8,03</t>
  </si>
  <si>
    <t>200,00</t>
  </si>
  <si>
    <t>20,11</t>
  </si>
  <si>
    <t>-17,29</t>
  </si>
  <si>
    <t>-31,13</t>
  </si>
  <si>
    <t>-2,13</t>
  </si>
  <si>
    <t>-16,16</t>
  </si>
  <si>
    <t>-0,19</t>
  </si>
  <si>
    <t>-13,44</t>
  </si>
  <si>
    <t>-13,27</t>
  </si>
  <si>
    <t>16,27</t>
  </si>
  <si>
    <t>119,28</t>
  </si>
  <si>
    <t>88,59</t>
  </si>
  <si>
    <t>-8,53</t>
  </si>
  <si>
    <t>-33,83</t>
  </si>
  <si>
    <t>27,21</t>
  </si>
  <si>
    <t>-8,03</t>
  </si>
  <si>
    <t>-27,71</t>
  </si>
  <si>
    <t>-59,07</t>
  </si>
  <si>
    <t>-64,96</t>
  </si>
  <si>
    <t>-14,39</t>
  </si>
  <si>
    <t>-32,99</t>
  </si>
  <si>
    <t>-76,88</t>
  </si>
  <si>
    <t>-65,49</t>
  </si>
  <si>
    <t>815,75</t>
  </si>
  <si>
    <t>1.161,87</t>
  </si>
  <si>
    <t>37,80</t>
  </si>
  <si>
    <t>TABULASI LUAS PANEN, PRODUKSI, DAN PRODUKTIVITAS CABAI BESAR/ TW / TEROPONG</t>
  </si>
  <si>
    <t>-85,28</t>
  </si>
  <si>
    <t>-87,87</t>
  </si>
  <si>
    <t>-59,52</t>
  </si>
  <si>
    <t>-96,31</t>
  </si>
  <si>
    <t>-90,88</t>
  </si>
  <si>
    <t>-1,88</t>
  </si>
  <si>
    <t>2,40</t>
  </si>
  <si>
    <t>4,36</t>
  </si>
  <si>
    <t>12,69</t>
  </si>
  <si>
    <t>15,73</t>
  </si>
  <si>
    <t>2,70</t>
  </si>
  <si>
    <t>-28,59</t>
  </si>
  <si>
    <t>-30,65</t>
  </si>
  <si>
    <t>6,26</t>
  </si>
  <si>
    <t>1,42</t>
  </si>
  <si>
    <t>-4,56</t>
  </si>
  <si>
    <t>44,56</t>
  </si>
  <si>
    <t>68,84</t>
  </si>
  <si>
    <t>16,79</t>
  </si>
  <si>
    <t>25,41</t>
  </si>
  <si>
    <t>6,05</t>
  </si>
  <si>
    <t>-15,44</t>
  </si>
  <si>
    <t>-29,29</t>
  </si>
  <si>
    <t>-39,32</t>
  </si>
  <si>
    <t>-14,18</t>
  </si>
  <si>
    <t>18,28</t>
  </si>
  <si>
    <t>102,76</t>
  </si>
  <si>
    <t>71,42</t>
  </si>
  <si>
    <t>-4,15</t>
  </si>
  <si>
    <t>8,10</t>
  </si>
  <si>
    <t>2,62</t>
  </si>
  <si>
    <t>26,35</t>
  </si>
  <si>
    <t>23,12</t>
  </si>
  <si>
    <t>-45,68</t>
  </si>
  <si>
    <t>-39,26</t>
  </si>
  <si>
    <t>11,80</t>
  </si>
  <si>
    <t>12,45</t>
  </si>
  <si>
    <t>23,85</t>
  </si>
  <si>
    <t>10,14</t>
  </si>
  <si>
    <t>-16,84</t>
  </si>
  <si>
    <t>-25,22</t>
  </si>
  <si>
    <t>-10,08</t>
  </si>
  <si>
    <t>24,58</t>
  </si>
  <si>
    <t>11,47</t>
  </si>
  <si>
    <t>-10,52</t>
  </si>
  <si>
    <t>-15,89</t>
  </si>
  <si>
    <t>-23,49</t>
  </si>
  <si>
    <t>-9,04</t>
  </si>
  <si>
    <t>9,00</t>
  </si>
  <si>
    <t>24,03</t>
  </si>
  <si>
    <t>13,79</t>
  </si>
  <si>
    <t>11,36</t>
  </si>
  <si>
    <t>2,71</t>
  </si>
  <si>
    <t>-7,76</t>
  </si>
  <si>
    <t>-3,63</t>
  </si>
  <si>
    <t>-14,48</t>
  </si>
  <si>
    <t>-11,26</t>
  </si>
  <si>
    <t>5,42</t>
  </si>
  <si>
    <t>1.093,03</t>
  </si>
  <si>
    <t>7.940,00</t>
  </si>
  <si>
    <t>573,91</t>
  </si>
  <si>
    <t>50,50</t>
  </si>
  <si>
    <t>40,67</t>
  </si>
  <si>
    <t>-6,53</t>
  </si>
  <si>
    <t>16,03</t>
  </si>
  <si>
    <t>23,13</t>
  </si>
  <si>
    <t>6,12</t>
  </si>
  <si>
    <t>-16,94</t>
  </si>
  <si>
    <t>-2,95</t>
  </si>
  <si>
    <t>0,50</t>
  </si>
  <si>
    <t>-21,72</t>
  </si>
  <si>
    <t>-22,11</t>
  </si>
  <si>
    <t>6,50</t>
  </si>
  <si>
    <t>-10,39</t>
  </si>
  <si>
    <t>-15,86</t>
  </si>
  <si>
    <t>31,70</t>
  </si>
  <si>
    <t>8,75</t>
  </si>
  <si>
    <t>-17,43</t>
  </si>
  <si>
    <t>-1,70</t>
  </si>
  <si>
    <t>-8,48</t>
  </si>
  <si>
    <t>-6,90</t>
  </si>
  <si>
    <t>-3,47</t>
  </si>
  <si>
    <t>-6,62</t>
  </si>
  <si>
    <t>-3,26</t>
  </si>
  <si>
    <t>-24,32</t>
  </si>
  <si>
    <t>-32,41</t>
  </si>
  <si>
    <t>-10,69</t>
  </si>
  <si>
    <t>TABULASI LUAS PANEN, PRODUKSI, DAN PRODUKTIVITAS CABAI KERITING</t>
  </si>
  <si>
    <t>-32,87</t>
  </si>
  <si>
    <t>-68,87</t>
  </si>
  <si>
    <t>-53,62</t>
  </si>
  <si>
    <t>-24,53</t>
  </si>
  <si>
    <t>-57,06</t>
  </si>
  <si>
    <t>-43,10</t>
  </si>
  <si>
    <t>15,97</t>
  </si>
  <si>
    <t>8,61</t>
  </si>
  <si>
    <t>-13,03</t>
  </si>
  <si>
    <t>4,73</t>
  </si>
  <si>
    <t>0,38</t>
  </si>
  <si>
    <t>-11,71</t>
  </si>
  <si>
    <t>-12,05</t>
  </si>
  <si>
    <t>-33,18</t>
  </si>
  <si>
    <t>-14,77</t>
  </si>
  <si>
    <t>-14,07</t>
  </si>
  <si>
    <t>-15,26</t>
  </si>
  <si>
    <t>15,98</t>
  </si>
  <si>
    <t>28,29</t>
  </si>
  <si>
    <t>10,61</t>
  </si>
  <si>
    <t>30,85</t>
  </si>
  <si>
    <t>6,52</t>
  </si>
  <si>
    <t>-18,59</t>
  </si>
  <si>
    <t>-26,05</t>
  </si>
  <si>
    <t>-13,61</t>
  </si>
  <si>
    <t>9,11</t>
  </si>
  <si>
    <t>-2,27</t>
  </si>
  <si>
    <t>-6,63</t>
  </si>
  <si>
    <t>-13,42</t>
  </si>
  <si>
    <t>-7,28</t>
  </si>
  <si>
    <t>-12,40</t>
  </si>
  <si>
    <t>-5,13</t>
  </si>
  <si>
    <t>8,30</t>
  </si>
  <si>
    <t>-36,84</t>
  </si>
  <si>
    <t>-42,89</t>
  </si>
  <si>
    <t>17,34</t>
  </si>
  <si>
    <t>14,37</t>
  </si>
  <si>
    <t>-2,53</t>
  </si>
  <si>
    <t>3,79</t>
  </si>
  <si>
    <t>24,42</t>
  </si>
  <si>
    <t>19,87</t>
  </si>
  <si>
    <t>25,95</t>
  </si>
  <si>
    <t>38,54</t>
  </si>
  <si>
    <t>10,00</t>
  </si>
  <si>
    <t>40,77</t>
  </si>
  <si>
    <t>13,00</t>
  </si>
  <si>
    <t>-19,73</t>
  </si>
  <si>
    <t>-11,15</t>
  </si>
  <si>
    <t>-16,17</t>
  </si>
  <si>
    <t>-5,65</t>
  </si>
  <si>
    <t>2,82</t>
  </si>
  <si>
    <t>-1,67</t>
  </si>
  <si>
    <t>28,24</t>
  </si>
  <si>
    <t>36,01</t>
  </si>
  <si>
    <t>6,06</t>
  </si>
  <si>
    <t>1,86</t>
  </si>
  <si>
    <t>-0,46</t>
  </si>
  <si>
    <t>-2,28</t>
  </si>
  <si>
    <t>-11,90</t>
  </si>
  <si>
    <t>-0,14</t>
  </si>
  <si>
    <t>13,34</t>
  </si>
  <si>
    <t>414,49</t>
  </si>
  <si>
    <t>2.634,44</t>
  </si>
  <si>
    <t>431,48</t>
  </si>
  <si>
    <t>43,62</t>
  </si>
  <si>
    <t>19,51</t>
  </si>
  <si>
    <t>-16,78</t>
  </si>
  <si>
    <t>13,14</t>
  </si>
  <si>
    <t>9,10</t>
  </si>
  <si>
    <t>-25,57</t>
  </si>
  <si>
    <t>-19,45</t>
  </si>
  <si>
    <t>8,22</t>
  </si>
  <si>
    <t>7,94</t>
  </si>
  <si>
    <t>-0,53</t>
  </si>
  <si>
    <t>15,28</t>
  </si>
  <si>
    <t>3,99</t>
  </si>
  <si>
    <t>225,80</t>
  </si>
  <si>
    <t>170,90</t>
  </si>
  <si>
    <t>-16,85</t>
  </si>
  <si>
    <t>-4,86</t>
  </si>
  <si>
    <t>-8,46</t>
  </si>
  <si>
    <t>9,66</t>
  </si>
  <si>
    <t>10,51</t>
  </si>
  <si>
    <t>-5,41</t>
  </si>
  <si>
    <t>-3,18</t>
  </si>
  <si>
    <t>2,36</t>
  </si>
  <si>
    <t>-11,97</t>
  </si>
  <si>
    <t>-11,56</t>
  </si>
  <si>
    <t>TABULASI LUAS PANEN, PRODUKSI, DAN PRODUKTIVITAS CABAI RAWIT</t>
  </si>
  <si>
    <t>-47,00</t>
  </si>
  <si>
    <t>-7,06</t>
  </si>
  <si>
    <t>75,36</t>
  </si>
  <si>
    <t>49,72</t>
  </si>
  <si>
    <t>-29,80</t>
  </si>
  <si>
    <t>-53,11</t>
  </si>
  <si>
    <t>-65,81</t>
  </si>
  <si>
    <t>-96,20</t>
  </si>
  <si>
    <t>-88,89</t>
  </si>
  <si>
    <t>87,87</t>
  </si>
  <si>
    <t>392,98</t>
  </si>
  <si>
    <t>162,41</t>
  </si>
  <si>
    <t>-77,15</t>
  </si>
  <si>
    <t>-33,42</t>
  </si>
  <si>
    <t>191,34</t>
  </si>
  <si>
    <t>-73,14</t>
  </si>
  <si>
    <t>-59,02</t>
  </si>
  <si>
    <t>52,60</t>
  </si>
  <si>
    <t>-15,71</t>
  </si>
  <si>
    <t>-83,00</t>
  </si>
  <si>
    <t>-79,83</t>
  </si>
  <si>
    <t>-52,18</t>
  </si>
  <si>
    <t>-64,43</t>
  </si>
  <si>
    <t>-25,61</t>
  </si>
  <si>
    <t>814,40</t>
  </si>
  <si>
    <t>-90,20</t>
  </si>
  <si>
    <t>-98,93</t>
  </si>
  <si>
    <t>14,57</t>
  </si>
  <si>
    <t>-80,65</t>
  </si>
  <si>
    <t>-83,11</t>
  </si>
  <si>
    <t>-89,44</t>
  </si>
  <si>
    <t>-95,58</t>
  </si>
  <si>
    <t>-58,18</t>
  </si>
  <si>
    <t>107,22</t>
  </si>
  <si>
    <t>4,50</t>
  </si>
  <si>
    <t>-49,57</t>
  </si>
  <si>
    <t>69,34</t>
  </si>
  <si>
    <t>32,34</t>
  </si>
  <si>
    <t>-21,85</t>
  </si>
  <si>
    <t>34,33</t>
  </si>
  <si>
    <t>138,28</t>
  </si>
  <si>
    <t>77,38</t>
  </si>
  <si>
    <t>-29,58</t>
  </si>
  <si>
    <t>-13,89</t>
  </si>
  <si>
    <t>22,28</t>
  </si>
  <si>
    <t>-31,82</t>
  </si>
  <si>
    <t>-45,50</t>
  </si>
  <si>
    <t>-20,07</t>
  </si>
  <si>
    <t>-2,25</t>
  </si>
  <si>
    <t>-37,91</t>
  </si>
  <si>
    <t>-36,48</t>
  </si>
  <si>
    <t>153,01</t>
  </si>
  <si>
    <t>218,26</t>
  </si>
  <si>
    <t>25,79</t>
  </si>
  <si>
    <t>3,52</t>
  </si>
  <si>
    <t>4,82</t>
  </si>
  <si>
    <t>1,25</t>
  </si>
  <si>
    <t>-35,55</t>
  </si>
  <si>
    <t>-47,33</t>
  </si>
  <si>
    <t>-18,28</t>
  </si>
  <si>
    <t>12,91</t>
  </si>
  <si>
    <t>115,89</t>
  </si>
  <si>
    <t>91,20</t>
  </si>
  <si>
    <t>23,21</t>
  </si>
  <si>
    <t>-23,66</t>
  </si>
  <si>
    <t>126,68</t>
  </si>
  <si>
    <t>352,43</t>
  </si>
  <si>
    <t>99,59</t>
  </si>
  <si>
    <t>64,99</t>
  </si>
  <si>
    <t>34,93</t>
  </si>
  <si>
    <t>-18,22</t>
  </si>
  <si>
    <t>321,09</t>
  </si>
  <si>
    <t>2.309,94</t>
  </si>
  <si>
    <t>472,32</t>
  </si>
  <si>
    <t>-13,31</t>
  </si>
  <si>
    <t>280,75</t>
  </si>
  <si>
    <t>339,18</t>
  </si>
  <si>
    <t>TABULASI LUAS PANEN, PRODUKSI, DAN PRODUKTIVITAS JAMUR</t>
  </si>
  <si>
    <t>-50,00</t>
  </si>
  <si>
    <t>100,00</t>
  </si>
  <si>
    <t>-21,25</t>
  </si>
  <si>
    <t>-37,23</t>
  </si>
  <si>
    <t>280,39</t>
  </si>
  <si>
    <t>151,27</t>
  </si>
  <si>
    <t>-33,94</t>
  </si>
  <si>
    <t>119,67</t>
  </si>
  <si>
    <t>130,19</t>
  </si>
  <si>
    <t>4,79</t>
  </si>
  <si>
    <t>-42,71</t>
  </si>
  <si>
    <t>32,92</t>
  </si>
  <si>
    <t>132,02</t>
  </si>
  <si>
    <t>-60,55</t>
  </si>
  <si>
    <t>171,23</t>
  </si>
  <si>
    <t>587,61</t>
  </si>
  <si>
    <t>-34,27</t>
  </si>
  <si>
    <t>-8,91</t>
  </si>
  <si>
    <t>38,58</t>
  </si>
  <si>
    <t>-91,67</t>
  </si>
  <si>
    <t>-85,57</t>
  </si>
  <si>
    <t>-74,49</t>
  </si>
  <si>
    <t>76,77</t>
  </si>
  <si>
    <t>14,08</t>
  </si>
  <si>
    <t>15,69</t>
  </si>
  <si>
    <t>1,41</t>
  </si>
  <si>
    <t>TABULASI LUAS PANEN, PRODUKSI, DAN PRODUKTIVITAS JAMUR LAINNYA</t>
  </si>
  <si>
    <t>60,92</t>
  </si>
  <si>
    <t>-12,33</t>
  </si>
  <si>
    <t>-45,52</t>
  </si>
  <si>
    <t>-7,50</t>
  </si>
  <si>
    <t>-30,23</t>
  </si>
  <si>
    <t>-24,58</t>
  </si>
  <si>
    <t>19,22</t>
  </si>
  <si>
    <t>-12,84</t>
  </si>
  <si>
    <t>-10,96</t>
  </si>
  <si>
    <t>-36,03</t>
  </si>
  <si>
    <t>-28,16</t>
  </si>
  <si>
    <t>28,95</t>
  </si>
  <si>
    <t>10,36</t>
  </si>
  <si>
    <t>1.260,00</t>
  </si>
  <si>
    <t>1.600,00</t>
  </si>
  <si>
    <t>25,00</t>
  </si>
  <si>
    <t>32,88</t>
  </si>
  <si>
    <t>41.471,43</t>
  </si>
  <si>
    <t>31.185,71</t>
  </si>
  <si>
    <t>-15,74</t>
  </si>
  <si>
    <t>20,73</t>
  </si>
  <si>
    <t>43,27</t>
  </si>
  <si>
    <t>TABULASI LUAS PANEN, PRODUKSI, DAN PRODUKTIVITAS JAMUR MERANG</t>
  </si>
  <si>
    <t>49,78</t>
  </si>
  <si>
    <t>-53,13</t>
  </si>
  <si>
    <t>-64,08</t>
  </si>
  <si>
    <t>-0,40</t>
  </si>
  <si>
    <t>177,27</t>
  </si>
  <si>
    <t>20,52</t>
  </si>
  <si>
    <t>-81,41</t>
  </si>
  <si>
    <t>-84,58</t>
  </si>
  <si>
    <t>12,35</t>
  </si>
  <si>
    <t>45,24</t>
  </si>
  <si>
    <t>29,27</t>
  </si>
  <si>
    <t>55,91</t>
  </si>
  <si>
    <t>31,37</t>
  </si>
  <si>
    <t>16,58</t>
  </si>
  <si>
    <t>160,01</t>
  </si>
  <si>
    <t>123,03</t>
  </si>
  <si>
    <t>-27,25</t>
  </si>
  <si>
    <t>-17,60</t>
  </si>
  <si>
    <t>13,27</t>
  </si>
  <si>
    <t>-36,61</t>
  </si>
  <si>
    <t>-46,72</t>
  </si>
  <si>
    <t>-15,93</t>
  </si>
  <si>
    <t>11,71</t>
  </si>
  <si>
    <t>4,04</t>
  </si>
  <si>
    <t>-35,54</t>
  </si>
  <si>
    <t>-18,29</t>
  </si>
  <si>
    <t>619,45</t>
  </si>
  <si>
    <t>1.456,22</t>
  </si>
  <si>
    <t>116,31</t>
  </si>
  <si>
    <t>177,16</t>
  </si>
  <si>
    <t>461,04</t>
  </si>
  <si>
    <t>102,42</t>
  </si>
  <si>
    <t>588,82</t>
  </si>
  <si>
    <t>2.287,94</t>
  </si>
  <si>
    <t>246,67</t>
  </si>
  <si>
    <t>-17,72</t>
  </si>
  <si>
    <t>348,24</t>
  </si>
  <si>
    <t>444,81</t>
  </si>
  <si>
    <t>TABULASI LUAS PANEN, PRODUKSI, DAN PRODUKTIVITAS JAMUR TIRAM</t>
  </si>
  <si>
    <t>-42,58</t>
  </si>
  <si>
    <t>-76,36</t>
  </si>
  <si>
    <t>-58,84</t>
  </si>
  <si>
    <t>-13,05</t>
  </si>
  <si>
    <t>-55,15</t>
  </si>
  <si>
    <t>-48,42</t>
  </si>
  <si>
    <t>-8,09</t>
  </si>
  <si>
    <t>-14,90</t>
  </si>
  <si>
    <t>-7,42</t>
  </si>
  <si>
    <t>-34,70</t>
  </si>
  <si>
    <t>-40,33</t>
  </si>
  <si>
    <t>-8,63</t>
  </si>
  <si>
    <t>-1,78</t>
  </si>
  <si>
    <t>-16,53</t>
  </si>
  <si>
    <t>143,39</t>
  </si>
  <si>
    <t>109,58</t>
  </si>
  <si>
    <t>4,32</t>
  </si>
  <si>
    <t>-4,00</t>
  </si>
  <si>
    <t>-7,98</t>
  </si>
  <si>
    <t>-4,38</t>
  </si>
  <si>
    <t>50,87</t>
  </si>
  <si>
    <t>30,10</t>
  </si>
  <si>
    <t>-13,77</t>
  </si>
  <si>
    <t>-30,34</t>
  </si>
  <si>
    <t>-37,72</t>
  </si>
  <si>
    <t>-10,60</t>
  </si>
  <si>
    <t>20,40</t>
  </si>
  <si>
    <t>13,04</t>
  </si>
  <si>
    <t>-6,11</t>
  </si>
  <si>
    <t>-14,72</t>
  </si>
  <si>
    <t>-18,48</t>
  </si>
  <si>
    <t>-4,41</t>
  </si>
  <si>
    <t>-5,52</t>
  </si>
  <si>
    <t>-2,17</t>
  </si>
  <si>
    <t>3,55</t>
  </si>
  <si>
    <t>-13,74</t>
  </si>
  <si>
    <t>-28,76</t>
  </si>
  <si>
    <t>-17,41</t>
  </si>
  <si>
    <t>9,40</t>
  </si>
  <si>
    <t>4,70</t>
  </si>
  <si>
    <t>-4,29</t>
  </si>
  <si>
    <t>15,63</t>
  </si>
  <si>
    <t>15,05</t>
  </si>
  <si>
    <t>-30,35</t>
  </si>
  <si>
    <t>-43,24</t>
  </si>
  <si>
    <t>-18,50</t>
  </si>
  <si>
    <t>-7,55</t>
  </si>
  <si>
    <t>31,41</t>
  </si>
  <si>
    <t>42,14</t>
  </si>
  <si>
    <t>-4,34</t>
  </si>
  <si>
    <t>-27,09</t>
  </si>
  <si>
    <t>-23,79</t>
  </si>
  <si>
    <t>-6,50</t>
  </si>
  <si>
    <t>1,28</t>
  </si>
  <si>
    <t>10,73</t>
  </si>
  <si>
    <t>1,87</t>
  </si>
  <si>
    <t>-8,00</t>
  </si>
  <si>
    <t>-12,29</t>
  </si>
  <si>
    <t>-15,10</t>
  </si>
  <si>
    <t>-3,21</t>
  </si>
  <si>
    <t>-2,89</t>
  </si>
  <si>
    <t>-8,41</t>
  </si>
  <si>
    <t>-5,69</t>
  </si>
  <si>
    <t>4.266,67</t>
  </si>
  <si>
    <t>118,33</t>
  </si>
  <si>
    <t>-95,00</t>
  </si>
  <si>
    <t>31,84</t>
  </si>
  <si>
    <t>25,23</t>
  </si>
  <si>
    <t>-5,01</t>
  </si>
  <si>
    <t>-45,18</t>
  </si>
  <si>
    <t>-55,36</t>
  </si>
  <si>
    <t>-18,57</t>
  </si>
  <si>
    <t>-6,75</t>
  </si>
  <si>
    <t>-9,20</t>
  </si>
  <si>
    <t>-2,63</t>
  </si>
  <si>
    <t>33,11</t>
  </si>
  <si>
    <t>9,73</t>
  </si>
  <si>
    <t>-17,56</t>
  </si>
  <si>
    <t>-14,84</t>
  </si>
  <si>
    <t>44,45</t>
  </si>
  <si>
    <t>-24,06</t>
  </si>
  <si>
    <t>18,57</t>
  </si>
  <si>
    <t>10,05</t>
  </si>
  <si>
    <t>-0,34</t>
  </si>
  <si>
    <t>-3,87</t>
  </si>
  <si>
    <t>25,02</t>
  </si>
  <si>
    <t>-4,97</t>
  </si>
  <si>
    <t>-23,99</t>
  </si>
  <si>
    <t>20,51</t>
  </si>
  <si>
    <t>22,16</t>
  </si>
  <si>
    <t>TABULASI LUAS PANEN, PRODUKSI, DAN PRODUKTIVITAS KACANG PANJANG</t>
  </si>
  <si>
    <t>39,38</t>
  </si>
  <si>
    <t>-64,21</t>
  </si>
  <si>
    <t>-74,32</t>
  </si>
  <si>
    <t>-7,61</t>
  </si>
  <si>
    <t>-68,72</t>
  </si>
  <si>
    <t>-66,14</t>
  </si>
  <si>
    <t>-26,87</t>
  </si>
  <si>
    <t>-24,70</t>
  </si>
  <si>
    <t>2,98</t>
  </si>
  <si>
    <t>-13,01</t>
  </si>
  <si>
    <t>-6,51</t>
  </si>
  <si>
    <t>7,46</t>
  </si>
  <si>
    <t>10,62</t>
  </si>
  <si>
    <t>-5,59</t>
  </si>
  <si>
    <t>-14,65</t>
  </si>
  <si>
    <t>157,62</t>
  </si>
  <si>
    <t>174,89</t>
  </si>
  <si>
    <t>6,70</t>
  </si>
  <si>
    <t>3,82</t>
  </si>
  <si>
    <t>8,16</t>
  </si>
  <si>
    <t>1,90</t>
  </si>
  <si>
    <t>0,78</t>
  </si>
  <si>
    <t>15,96</t>
  </si>
  <si>
    <t>10,58</t>
  </si>
  <si>
    <t>-4,64</t>
  </si>
  <si>
    <t>11,00</t>
  </si>
  <si>
    <t>11,86</t>
  </si>
  <si>
    <t>14,98</t>
  </si>
  <si>
    <t>20,65</t>
  </si>
  <si>
    <t>4,93</t>
  </si>
  <si>
    <t>-4,94</t>
  </si>
  <si>
    <t>-3,19</t>
  </si>
  <si>
    <t>-21,53</t>
  </si>
  <si>
    <t>-28,43</t>
  </si>
  <si>
    <t>-8,79</t>
  </si>
  <si>
    <t>-20,11</t>
  </si>
  <si>
    <t>-28,95</t>
  </si>
  <si>
    <t>-11,07</t>
  </si>
  <si>
    <t>-10,06</t>
  </si>
  <si>
    <t>0,80</t>
  </si>
  <si>
    <t>12,08</t>
  </si>
  <si>
    <t>-14,38</t>
  </si>
  <si>
    <t>-19,76</t>
  </si>
  <si>
    <t>-6,28</t>
  </si>
  <si>
    <t>17,63</t>
  </si>
  <si>
    <t>4,41</t>
  </si>
  <si>
    <t>-1,98</t>
  </si>
  <si>
    <t>-28,94</t>
  </si>
  <si>
    <t>-27,51</t>
  </si>
  <si>
    <t>-7,51</t>
  </si>
  <si>
    <t>-2,15</t>
  </si>
  <si>
    <t>5,80</t>
  </si>
  <si>
    <t>-8,39</t>
  </si>
  <si>
    <t>-0,89</t>
  </si>
  <si>
    <t>8,19</t>
  </si>
  <si>
    <t>14,53</t>
  </si>
  <si>
    <t>-11,59</t>
  </si>
  <si>
    <t>-14,02</t>
  </si>
  <si>
    <t>10,01</t>
  </si>
  <si>
    <t>2,06</t>
  </si>
  <si>
    <t>-1,64</t>
  </si>
  <si>
    <t>-10,00</t>
  </si>
  <si>
    <t>-9,53</t>
  </si>
  <si>
    <t>0,52</t>
  </si>
  <si>
    <t>15,92</t>
  </si>
  <si>
    <t>13,73</t>
  </si>
  <si>
    <t>-6,12</t>
  </si>
  <si>
    <t>-4,58</t>
  </si>
  <si>
    <t>-2,71</t>
  </si>
  <si>
    <t>4,48</t>
  </si>
  <si>
    <t>27,59</t>
  </si>
  <si>
    <t>-13,98</t>
  </si>
  <si>
    <t>-32,58</t>
  </si>
  <si>
    <t>-20,70</t>
  </si>
  <si>
    <t>-31,21</t>
  </si>
  <si>
    <t>-13,26</t>
  </si>
  <si>
    <t>17,29</t>
  </si>
  <si>
    <t>1,95</t>
  </si>
  <si>
    <t>-13,08</t>
  </si>
  <si>
    <t>-5,71</t>
  </si>
  <si>
    <t>-9,55</t>
  </si>
  <si>
    <t>-4,07</t>
  </si>
  <si>
    <t>-12,72</t>
  </si>
  <si>
    <t>-12,35</t>
  </si>
  <si>
    <t>-2,22</t>
  </si>
  <si>
    <t>2,45</t>
  </si>
  <si>
    <t>-1,85</t>
  </si>
  <si>
    <t>7,31</t>
  </si>
  <si>
    <t>9,33</t>
  </si>
  <si>
    <t>TABULASI LUAS PANEN, PRODUKSI, DAN PRODUKTIVITAS KANGKUNG</t>
  </si>
  <si>
    <t>137,58</t>
  </si>
  <si>
    <t>-59,86</t>
  </si>
  <si>
    <t>-83,10</t>
  </si>
  <si>
    <t>11,97</t>
  </si>
  <si>
    <t>-63,56</t>
  </si>
  <si>
    <t>-67,45</t>
  </si>
  <si>
    <t>45,70</t>
  </si>
  <si>
    <t>135,00</t>
  </si>
  <si>
    <t>61,29</t>
  </si>
  <si>
    <t>-37,42</t>
  </si>
  <si>
    <t>-34,43</t>
  </si>
  <si>
    <t>4,78</t>
  </si>
  <si>
    <t>560,26</t>
  </si>
  <si>
    <t>692,31</t>
  </si>
  <si>
    <t>181,69</t>
  </si>
  <si>
    <t>45,72</t>
  </si>
  <si>
    <t>-48,27</t>
  </si>
  <si>
    <t>-5,75</t>
  </si>
  <si>
    <t>3,00</t>
  </si>
  <si>
    <t>9,28</t>
  </si>
  <si>
    <t>-4,79</t>
  </si>
  <si>
    <t>1,38</t>
  </si>
  <si>
    <t>6,48</t>
  </si>
  <si>
    <t>8,87</t>
  </si>
  <si>
    <t>150,00</t>
  </si>
  <si>
    <t>-24,66</t>
  </si>
  <si>
    <t>-24,05</t>
  </si>
  <si>
    <t>6,35</t>
  </si>
  <si>
    <t>10,34</t>
  </si>
  <si>
    <t>-43,11</t>
  </si>
  <si>
    <t>-87,68</t>
  </si>
  <si>
    <t>-78,35</t>
  </si>
  <si>
    <t>-35,24</t>
  </si>
  <si>
    <t>-0,66</t>
  </si>
  <si>
    <t>53,39</t>
  </si>
  <si>
    <t>-4,54</t>
  </si>
  <si>
    <t>15,61</t>
  </si>
  <si>
    <t>21,11</t>
  </si>
  <si>
    <t>62,99</t>
  </si>
  <si>
    <t>-20,40</t>
  </si>
  <si>
    <t>-51,16</t>
  </si>
  <si>
    <t>2,23</t>
  </si>
  <si>
    <t>24,80</t>
  </si>
  <si>
    <t>22,08</t>
  </si>
  <si>
    <t>78,51</t>
  </si>
  <si>
    <t>-71,02</t>
  </si>
  <si>
    <t>-83,76</t>
  </si>
  <si>
    <t>-21,65</t>
  </si>
  <si>
    <t>-20,98</t>
  </si>
  <si>
    <t>0,84</t>
  </si>
  <si>
    <t>9,03</t>
  </si>
  <si>
    <t>-40,54</t>
  </si>
  <si>
    <t>-40,00</t>
  </si>
  <si>
    <t>-53,49</t>
  </si>
  <si>
    <t>-15,13</t>
  </si>
  <si>
    <t>82,47</t>
  </si>
  <si>
    <t>-0,27</t>
  </si>
  <si>
    <t>-8,23</t>
  </si>
  <si>
    <t>-27,23</t>
  </si>
  <si>
    <t>-66,24</t>
  </si>
  <si>
    <t>-53,60</t>
  </si>
  <si>
    <t>84,12</t>
  </si>
  <si>
    <t>75,21</t>
  </si>
  <si>
    <t>-4,84</t>
  </si>
  <si>
    <t>14,13</t>
  </si>
  <si>
    <t>-32,37</t>
  </si>
  <si>
    <t>-40,74</t>
  </si>
  <si>
    <t>2,84</t>
  </si>
  <si>
    <t>-7,00</t>
  </si>
  <si>
    <t>10,45</t>
  </si>
  <si>
    <t>9,36</t>
  </si>
  <si>
    <t>-21,49</t>
  </si>
  <si>
    <t>27,37</t>
  </si>
  <si>
    <t>TABULASI LUAS PANEN, PRODUKSI, DAN PRODUKTIVITAS KEMBANG KOL</t>
  </si>
  <si>
    <t>-63,59</t>
  </si>
  <si>
    <t>-96,75</t>
  </si>
  <si>
    <t>-91,08</t>
  </si>
  <si>
    <t>-63,86</t>
  </si>
  <si>
    <t>-57,75</t>
  </si>
  <si>
    <t>16,91</t>
  </si>
  <si>
    <t>55,63</t>
  </si>
  <si>
    <t>-14,86</t>
  </si>
  <si>
    <t>-45,29</t>
  </si>
  <si>
    <t>-10,89</t>
  </si>
  <si>
    <t>167,33</t>
  </si>
  <si>
    <t>-16,67</t>
  </si>
  <si>
    <t>3,24</t>
  </si>
  <si>
    <t>-5,45</t>
  </si>
  <si>
    <t>1,02</t>
  </si>
  <si>
    <t>6,84</t>
  </si>
  <si>
    <t>-13,24</t>
  </si>
  <si>
    <t>-4,75</t>
  </si>
  <si>
    <t>-58,78</t>
  </si>
  <si>
    <t>-77,41</t>
  </si>
  <si>
    <t>-45,20</t>
  </si>
  <si>
    <t>-5,68</t>
  </si>
  <si>
    <t>-21,08</t>
  </si>
  <si>
    <t>-16,33</t>
  </si>
  <si>
    <t>-13,79</t>
  </si>
  <si>
    <t>-42,52</t>
  </si>
  <si>
    <t>-33,33</t>
  </si>
  <si>
    <t>1,97</t>
  </si>
  <si>
    <t>8,27</t>
  </si>
  <si>
    <t>6,19</t>
  </si>
  <si>
    <t>-0,94</t>
  </si>
  <si>
    <t>18,97</t>
  </si>
  <si>
    <t>20,09</t>
  </si>
  <si>
    <t>-7,38</t>
  </si>
  <si>
    <t>10,26</t>
  </si>
  <si>
    <t>19,05</t>
  </si>
  <si>
    <t>-38,04</t>
  </si>
  <si>
    <t>15,27</t>
  </si>
  <si>
    <t>8,97</t>
  </si>
  <si>
    <t>-5,46</t>
  </si>
  <si>
    <t>-46,51</t>
  </si>
  <si>
    <t>-43,96</t>
  </si>
  <si>
    <t>-13,02</t>
  </si>
  <si>
    <t>-25,83</t>
  </si>
  <si>
    <t>-14,73</t>
  </si>
  <si>
    <t>-7,81</t>
  </si>
  <si>
    <t>-44,68</t>
  </si>
  <si>
    <t>-3,25</t>
  </si>
  <si>
    <t>-1,84</t>
  </si>
  <si>
    <t>-30,72</t>
  </si>
  <si>
    <t>21,02</t>
  </si>
  <si>
    <t>74,68</t>
  </si>
  <si>
    <t>TABULASI LUAS PANEN, PRODUKSI, DAN PRODUKTIVITAS KENTANG</t>
  </si>
  <si>
    <t>65,39</t>
  </si>
  <si>
    <t>-63,20</t>
  </si>
  <si>
    <t>-77,75</t>
  </si>
  <si>
    <t>-19,14</t>
  </si>
  <si>
    <t>-19,11</t>
  </si>
  <si>
    <t>-82,38</t>
  </si>
  <si>
    <t>-96,19</t>
  </si>
  <si>
    <t>-78,38</t>
  </si>
  <si>
    <t>-16,77</t>
  </si>
  <si>
    <t>9,75</t>
  </si>
  <si>
    <t>31,86</t>
  </si>
  <si>
    <t>33,85</t>
  </si>
  <si>
    <t>148,57</t>
  </si>
  <si>
    <t>85,71</t>
  </si>
  <si>
    <t>24,55</t>
  </si>
  <si>
    <t>52,56</t>
  </si>
  <si>
    <t>22,49</t>
  </si>
  <si>
    <t>51,97</t>
  </si>
  <si>
    <t>35,74</t>
  </si>
  <si>
    <t>-10,68</t>
  </si>
  <si>
    <t>0,37</t>
  </si>
  <si>
    <t>-19,31</t>
  </si>
  <si>
    <t>-19,61</t>
  </si>
  <si>
    <t>8,31</t>
  </si>
  <si>
    <t>-20,56</t>
  </si>
  <si>
    <t>-26,65</t>
  </si>
  <si>
    <t>1.086,21</t>
  </si>
  <si>
    <t>18,62</t>
  </si>
  <si>
    <t>-90,00</t>
  </si>
  <si>
    <t>-13,97</t>
  </si>
  <si>
    <t>-14,35</t>
  </si>
  <si>
    <t>-0,44</t>
  </si>
  <si>
    <t>-17,97</t>
  </si>
  <si>
    <t>29,29</t>
  </si>
  <si>
    <t>-6,59</t>
  </si>
  <si>
    <t>-49,67</t>
  </si>
  <si>
    <t>-46,13</t>
  </si>
  <si>
    <t>-75,48</t>
  </si>
  <si>
    <t>-93,87</t>
  </si>
  <si>
    <t>-75,00</t>
  </si>
  <si>
    <t>-13,34</t>
  </si>
  <si>
    <t>-6,98</t>
  </si>
  <si>
    <t>7,34</t>
  </si>
  <si>
    <t>-91,78</t>
  </si>
  <si>
    <t>-99,68</t>
  </si>
  <si>
    <t>-96,09</t>
  </si>
  <si>
    <t>-5,79</t>
  </si>
  <si>
    <t>-8,34</t>
  </si>
  <si>
    <t>-2,70</t>
  </si>
  <si>
    <t>-1,66</t>
  </si>
  <si>
    <t>14,79</t>
  </si>
  <si>
    <t>16,73</t>
  </si>
  <si>
    <t>-44,55</t>
  </si>
  <si>
    <t>-5,22</t>
  </si>
  <si>
    <t>-22,78</t>
  </si>
  <si>
    <t>-41,53</t>
  </si>
  <si>
    <t>-24,27</t>
  </si>
  <si>
    <t>-14,12</t>
  </si>
  <si>
    <t>6,31</t>
  </si>
  <si>
    <t>41,34</t>
  </si>
  <si>
    <t>32,95</t>
  </si>
  <si>
    <t>4,94</t>
  </si>
  <si>
    <t>12,64</t>
  </si>
  <si>
    <t>-33,04</t>
  </si>
  <si>
    <t>-60,15</t>
  </si>
  <si>
    <t>-40,49</t>
  </si>
  <si>
    <t>TABULASI LUAS PANEN, PRODUKSI, DAN PRODUKTIVITAS KUBIS</t>
  </si>
  <si>
    <t>82,72</t>
  </si>
  <si>
    <t>-64,55</t>
  </si>
  <si>
    <t>-80,60</t>
  </si>
  <si>
    <t>-9,75</t>
  </si>
  <si>
    <t>-20,94</t>
  </si>
  <si>
    <t>-26,64</t>
  </si>
  <si>
    <t>48,65</t>
  </si>
  <si>
    <t>-35,58</t>
  </si>
  <si>
    <t>-37,78</t>
  </si>
  <si>
    <t>-3,42</t>
  </si>
  <si>
    <t>-3,73</t>
  </si>
  <si>
    <t>4,74</t>
  </si>
  <si>
    <t>39,14</t>
  </si>
  <si>
    <t>46,73</t>
  </si>
  <si>
    <t>5,46</t>
  </si>
  <si>
    <t>-4,33</t>
  </si>
  <si>
    <t>28,71</t>
  </si>
  <si>
    <t>34,54</t>
  </si>
  <si>
    <t>156,64</t>
  </si>
  <si>
    <t>145,31</t>
  </si>
  <si>
    <t>-31,45</t>
  </si>
  <si>
    <t>-1,22</t>
  </si>
  <si>
    <t>44,09</t>
  </si>
  <si>
    <t>29,30</t>
  </si>
  <si>
    <t>147,79</t>
  </si>
  <si>
    <t>91,64</t>
  </si>
  <si>
    <t>118,80</t>
  </si>
  <si>
    <t>85,11</t>
  </si>
  <si>
    <t>-15,40</t>
  </si>
  <si>
    <t>499,10</t>
  </si>
  <si>
    <t>470,76</t>
  </si>
  <si>
    <t>-4,73</t>
  </si>
  <si>
    <t>1.413,94</t>
  </si>
  <si>
    <t>-54,55</t>
  </si>
  <si>
    <t>-97,00</t>
  </si>
  <si>
    <t>-28,77</t>
  </si>
  <si>
    <t>-6,61</t>
  </si>
  <si>
    <t>31,11</t>
  </si>
  <si>
    <t>217,97</t>
  </si>
  <si>
    <t>-35,63</t>
  </si>
  <si>
    <t>-79,76</t>
  </si>
  <si>
    <t>-26,45</t>
  </si>
  <si>
    <t>2,75</t>
  </si>
  <si>
    <t>209,49</t>
  </si>
  <si>
    <t>68,81</t>
  </si>
  <si>
    <t>-45,45</t>
  </si>
  <si>
    <t>-30,39</t>
  </si>
  <si>
    <t>6,95</t>
  </si>
  <si>
    <t>53,65</t>
  </si>
  <si>
    <t>13,91</t>
  </si>
  <si>
    <t>31,06</t>
  </si>
  <si>
    <t>-0,37</t>
  </si>
  <si>
    <t>-10,19</t>
  </si>
  <si>
    <t>-9,86</t>
  </si>
  <si>
    <t>19,92</t>
  </si>
  <si>
    <t>6,04</t>
  </si>
  <si>
    <t>-11,57</t>
  </si>
  <si>
    <t>-27,46</t>
  </si>
  <si>
    <t>-99,97</t>
  </si>
  <si>
    <t>-99,96</t>
  </si>
  <si>
    <t>250,00</t>
  </si>
  <si>
    <t>63,62</t>
  </si>
  <si>
    <t>115,29</t>
  </si>
  <si>
    <t>31,58</t>
  </si>
  <si>
    <t>-53,42</t>
  </si>
  <si>
    <t>-49,72</t>
  </si>
  <si>
    <t>7,93</t>
  </si>
  <si>
    <t>6,30</t>
  </si>
  <si>
    <t>0,70</t>
  </si>
  <si>
    <t>-5,26</t>
  </si>
  <si>
    <t>-27,11</t>
  </si>
  <si>
    <t>-37,71</t>
  </si>
  <si>
    <t>-14,54</t>
  </si>
  <si>
    <t>19,14</t>
  </si>
  <si>
    <t>-39,16</t>
  </si>
  <si>
    <t>-48,93</t>
  </si>
  <si>
    <t>56,09</t>
  </si>
  <si>
    <t>-28,32</t>
  </si>
  <si>
    <t>6,21</t>
  </si>
  <si>
    <t>35,92</t>
  </si>
  <si>
    <t>27,97</t>
  </si>
  <si>
    <t>-27,56</t>
  </si>
  <si>
    <t>-1,69</t>
  </si>
  <si>
    <t>35,70</t>
  </si>
  <si>
    <t>-53,65</t>
  </si>
  <si>
    <t>-51,39</t>
  </si>
  <si>
    <t>4,87</t>
  </si>
  <si>
    <t>TABULASI LUAS PANEN, PRODUKSI, DAN PRODUKTIVITAS LABU SIAM</t>
  </si>
  <si>
    <t>-85,56</t>
  </si>
  <si>
    <t>-95,55</t>
  </si>
  <si>
    <t>-69,18</t>
  </si>
  <si>
    <t>-28,71</t>
  </si>
  <si>
    <t>-79,39</t>
  </si>
  <si>
    <t>-71,08</t>
  </si>
  <si>
    <t>27,48</t>
  </si>
  <si>
    <t>22,81</t>
  </si>
  <si>
    <t>-20,97</t>
  </si>
  <si>
    <t>-5,17</t>
  </si>
  <si>
    <t>-6,23</t>
  </si>
  <si>
    <t>-20,65</t>
  </si>
  <si>
    <t>-15,38</t>
  </si>
  <si>
    <t>23,50</t>
  </si>
  <si>
    <t>22,10</t>
  </si>
  <si>
    <t>-1,13</t>
  </si>
  <si>
    <t>-11,80</t>
  </si>
  <si>
    <t>7,17</t>
  </si>
  <si>
    <t>21,51</t>
  </si>
  <si>
    <t>-43,45</t>
  </si>
  <si>
    <t>-47,38</t>
  </si>
  <si>
    <t>-76,06</t>
  </si>
  <si>
    <t>-76,84</t>
  </si>
  <si>
    <t>-3,24</t>
  </si>
  <si>
    <t>-24,72</t>
  </si>
  <si>
    <t>56,46</t>
  </si>
  <si>
    <t>107,83</t>
  </si>
  <si>
    <t>-1,38</t>
  </si>
  <si>
    <t>-1,16</t>
  </si>
  <si>
    <t>0,22</t>
  </si>
  <si>
    <t>25,87</t>
  </si>
  <si>
    <t>79,61</t>
  </si>
  <si>
    <t>42,70</t>
  </si>
  <si>
    <t>42,23</t>
  </si>
  <si>
    <t>-8,19</t>
  </si>
  <si>
    <t>-35,45</t>
  </si>
  <si>
    <t>-24,92</t>
  </si>
  <si>
    <t>6,85</t>
  </si>
  <si>
    <t>42,32</t>
  </si>
  <si>
    <t>37,23</t>
  </si>
  <si>
    <t>128,77</t>
  </si>
  <si>
    <t>66,70</t>
  </si>
  <si>
    <t>-33,19</t>
  </si>
  <si>
    <t>21,82</t>
  </si>
  <si>
    <t>53,14</t>
  </si>
  <si>
    <t>123,24</t>
  </si>
  <si>
    <t>45,77</t>
  </si>
  <si>
    <t>-24,10</t>
  </si>
  <si>
    <t>9,41</t>
  </si>
  <si>
    <t>-5,21</t>
  </si>
  <si>
    <t>-7,70</t>
  </si>
  <si>
    <t>-10,41</t>
  </si>
  <si>
    <t>20,61</t>
  </si>
  <si>
    <t>34,63</t>
  </si>
  <si>
    <t>34,71</t>
  </si>
  <si>
    <t>31,93</t>
  </si>
  <si>
    <t>85,02</t>
  </si>
  <si>
    <t>-98,65</t>
  </si>
  <si>
    <t>-99,27</t>
  </si>
  <si>
    <t>-34,60</t>
  </si>
  <si>
    <t>-34,79</t>
  </si>
  <si>
    <t>-0,29</t>
  </si>
  <si>
    <t>23,30</t>
  </si>
  <si>
    <t>94,50</t>
  </si>
  <si>
    <t>57,75</t>
  </si>
  <si>
    <t>-28,90</t>
  </si>
  <si>
    <t>15,23</t>
  </si>
  <si>
    <t>3,23</t>
  </si>
  <si>
    <t>11,66</t>
  </si>
  <si>
    <t>24,77</t>
  </si>
  <si>
    <t>64,87</t>
  </si>
  <si>
    <t>32,14</t>
  </si>
  <si>
    <t>21,58</t>
  </si>
  <si>
    <t>-8,97</t>
  </si>
  <si>
    <t>-25,13</t>
  </si>
  <si>
    <t>46,15</t>
  </si>
  <si>
    <t>146,54</t>
  </si>
  <si>
    <t>68,69</t>
  </si>
  <si>
    <t>38,89</t>
  </si>
  <si>
    <t>35,15</t>
  </si>
  <si>
    <t>-2,69</t>
  </si>
  <si>
    <t>2,05</t>
  </si>
  <si>
    <t>21,16</t>
  </si>
  <si>
    <t>18,73</t>
  </si>
  <si>
    <t>TABULASI LUAS PANEN, PRODUKSI, DAN PRODUKTIVITAS MELON</t>
  </si>
  <si>
    <t>-54,20</t>
  </si>
  <si>
    <t>-77,33</t>
  </si>
  <si>
    <t>-50,50</t>
  </si>
  <si>
    <t>-46,99</t>
  </si>
  <si>
    <t>-69,56</t>
  </si>
  <si>
    <t>-7,75</t>
  </si>
  <si>
    <t>-11,93</t>
  </si>
  <si>
    <t>-41,68</t>
  </si>
  <si>
    <t>-44,30</t>
  </si>
  <si>
    <t>-4,48</t>
  </si>
  <si>
    <t>7,56</t>
  </si>
  <si>
    <t>-11,89</t>
  </si>
  <si>
    <t>2,74</t>
  </si>
  <si>
    <t>18,76</t>
  </si>
  <si>
    <t>15,58</t>
  </si>
  <si>
    <t>6,13</t>
  </si>
  <si>
    <t>5,74</t>
  </si>
  <si>
    <t>-31,41</t>
  </si>
  <si>
    <t>87,60</t>
  </si>
  <si>
    <t>63,82</t>
  </si>
  <si>
    <t>-12,67</t>
  </si>
  <si>
    <t>-32,98</t>
  </si>
  <si>
    <t>-30,20</t>
  </si>
  <si>
    <t>8,99</t>
  </si>
  <si>
    <t>10,38</t>
  </si>
  <si>
    <t>-12,26</t>
  </si>
  <si>
    <t>-10,59</t>
  </si>
  <si>
    <t>1,91</t>
  </si>
  <si>
    <t>8,39</t>
  </si>
  <si>
    <t>11,50</t>
  </si>
  <si>
    <t>-13,18</t>
  </si>
  <si>
    <t>-26,35</t>
  </si>
  <si>
    <t>-15,17</t>
  </si>
  <si>
    <t>4,33</t>
  </si>
  <si>
    <t>7,72</t>
  </si>
  <si>
    <t>3,25</t>
  </si>
  <si>
    <t>-19,86</t>
  </si>
  <si>
    <t>17,11</t>
  </si>
  <si>
    <t>2,53</t>
  </si>
  <si>
    <t>-20,62</t>
  </si>
  <si>
    <t>-22,58</t>
  </si>
  <si>
    <t>8,49</t>
  </si>
  <si>
    <t>3,02</t>
  </si>
  <si>
    <t>-5,04</t>
  </si>
  <si>
    <t>-11,87</t>
  </si>
  <si>
    <t>-25,39</t>
  </si>
  <si>
    <t>-15,34</t>
  </si>
  <si>
    <t>14,70</t>
  </si>
  <si>
    <t>20,08</t>
  </si>
  <si>
    <t>-17,35</t>
  </si>
  <si>
    <t>-16,04</t>
  </si>
  <si>
    <t>-7,02</t>
  </si>
  <si>
    <t>10,74</t>
  </si>
  <si>
    <t>-3,22</t>
  </si>
  <si>
    <t>-5,42</t>
  </si>
  <si>
    <t>29.400,00</t>
  </si>
  <si>
    <t>34.900,00</t>
  </si>
  <si>
    <t>32,84</t>
  </si>
  <si>
    <t>-10,75</t>
  </si>
  <si>
    <t>-21,20</t>
  </si>
  <si>
    <t>-31,20</t>
  </si>
  <si>
    <t>-9,37</t>
  </si>
  <si>
    <t>-5,76</t>
  </si>
  <si>
    <t>3,98</t>
  </si>
  <si>
    <t>20,36</t>
  </si>
  <si>
    <t>3,78</t>
  </si>
  <si>
    <t>-38,58</t>
  </si>
  <si>
    <t>-22,62</t>
  </si>
  <si>
    <t>43,39</t>
  </si>
  <si>
    <t>13,54</t>
  </si>
  <si>
    <t>-20,82</t>
  </si>
  <si>
    <t>-12,91</t>
  </si>
  <si>
    <t>-20,90</t>
  </si>
  <si>
    <t>-9,18</t>
  </si>
  <si>
    <t>5,85</t>
  </si>
  <si>
    <t>3,30</t>
  </si>
  <si>
    <t>-2,40</t>
  </si>
  <si>
    <t>37,05</t>
  </si>
  <si>
    <t>-8,12</t>
  </si>
  <si>
    <t>-32,96</t>
  </si>
  <si>
    <t>15,10</t>
  </si>
  <si>
    <t>3,04</t>
  </si>
  <si>
    <t>TABULASI LUAS PANEN, PRODUKSI, DAN PRODUKTIVITAS MENTIMUN</t>
  </si>
  <si>
    <t>191,36</t>
  </si>
  <si>
    <t>102,49</t>
  </si>
  <si>
    <t>-30,50</t>
  </si>
  <si>
    <t>238,74</t>
  </si>
  <si>
    <t>577,47</t>
  </si>
  <si>
    <t>-37,98</t>
  </si>
  <si>
    <t>-76,69</t>
  </si>
  <si>
    <t>-62,41</t>
  </si>
  <si>
    <t>29,10</t>
  </si>
  <si>
    <t>156,79</t>
  </si>
  <si>
    <t>98,91</t>
  </si>
  <si>
    <t>-44,16</t>
  </si>
  <si>
    <t>-42,86</t>
  </si>
  <si>
    <t>-9,73</t>
  </si>
  <si>
    <t>-10,67</t>
  </si>
  <si>
    <t>-36,47</t>
  </si>
  <si>
    <t>-46,55</t>
  </si>
  <si>
    <t>-15,87</t>
  </si>
  <si>
    <t>-44,40</t>
  </si>
  <si>
    <t>-51,05</t>
  </si>
  <si>
    <t>-62,01</t>
  </si>
  <si>
    <t>-79,74</t>
  </si>
  <si>
    <t>-46,67</t>
  </si>
  <si>
    <t>66,67</t>
  </si>
  <si>
    <t>233,33</t>
  </si>
  <si>
    <t>-89,47</t>
  </si>
  <si>
    <t>-97,37</t>
  </si>
  <si>
    <t>280,95</t>
  </si>
  <si>
    <t>1.042,86</t>
  </si>
  <si>
    <t>TABULASI LUAS PANEN, PRODUKSI, DAN PRODUKTIVITAS PAPRIKA</t>
  </si>
  <si>
    <t>-75,27</t>
  </si>
  <si>
    <t>-80,22</t>
  </si>
  <si>
    <t>-35,02</t>
  </si>
  <si>
    <t>-55,09</t>
  </si>
  <si>
    <t>-30,88</t>
  </si>
  <si>
    <t>-19,79</t>
  </si>
  <si>
    <t>-28,13</t>
  </si>
  <si>
    <t>-8,98</t>
  </si>
  <si>
    <t>-9,05</t>
  </si>
  <si>
    <t>-0,07</t>
  </si>
  <si>
    <t>10,71</t>
  </si>
  <si>
    <t>-2,74</t>
  </si>
  <si>
    <t>-12,15</t>
  </si>
  <si>
    <t>195,86</t>
  </si>
  <si>
    <t>227,85</t>
  </si>
  <si>
    <t>10,81</t>
  </si>
  <si>
    <t>2,78</t>
  </si>
  <si>
    <t>-14,76</t>
  </si>
  <si>
    <t>-1,06</t>
  </si>
  <si>
    <t>6,76</t>
  </si>
  <si>
    <t>7,91</t>
  </si>
  <si>
    <t>-23,43</t>
  </si>
  <si>
    <t>-25,12</t>
  </si>
  <si>
    <t>-2,20</t>
  </si>
  <si>
    <t>0,45</t>
  </si>
  <si>
    <t>-13,73</t>
  </si>
  <si>
    <t>24,34</t>
  </si>
  <si>
    <t>6,46</t>
  </si>
  <si>
    <t>-18,69</t>
  </si>
  <si>
    <t>3,62</t>
  </si>
  <si>
    <t>-8,80</t>
  </si>
  <si>
    <t>10,19</t>
  </si>
  <si>
    <t>-25,06</t>
  </si>
  <si>
    <t>-36,93</t>
  </si>
  <si>
    <t>-15,84</t>
  </si>
  <si>
    <t>10,64</t>
  </si>
  <si>
    <t>9,90</t>
  </si>
  <si>
    <t>-0,67</t>
  </si>
  <si>
    <t>-27,88</t>
  </si>
  <si>
    <t>-8,88</t>
  </si>
  <si>
    <t>17,92</t>
  </si>
  <si>
    <t>29,41</t>
  </si>
  <si>
    <t>-18,47</t>
  </si>
  <si>
    <t>-11,40</t>
  </si>
  <si>
    <t>9,64</t>
  </si>
  <si>
    <t>18,07</t>
  </si>
  <si>
    <t>7,68</t>
  </si>
  <si>
    <t>9,43</t>
  </si>
  <si>
    <t>33,43</t>
  </si>
  <si>
    <t>21,93</t>
  </si>
  <si>
    <t>15,59</t>
  </si>
  <si>
    <t>5,86</t>
  </si>
  <si>
    <t>-9,95</t>
  </si>
  <si>
    <t>-9,46</t>
  </si>
  <si>
    <t>-11,17</t>
  </si>
  <si>
    <t>-3,40</t>
  </si>
  <si>
    <t>-1,17</t>
  </si>
  <si>
    <t>-0,05</t>
  </si>
  <si>
    <t>1,13</t>
  </si>
  <si>
    <t>15,17</t>
  </si>
  <si>
    <t>12,10</t>
  </si>
  <si>
    <t>0,13</t>
  </si>
  <si>
    <t>5,75</t>
  </si>
  <si>
    <t>-8,54</t>
  </si>
  <si>
    <t>-13,52</t>
  </si>
  <si>
    <t>-7,43</t>
  </si>
  <si>
    <t>-23,56</t>
  </si>
  <si>
    <t>41,54</t>
  </si>
  <si>
    <t>39,91</t>
  </si>
  <si>
    <t>10,10</t>
  </si>
  <si>
    <t>21,42</t>
  </si>
  <si>
    <t>16,47</t>
  </si>
  <si>
    <t>-4,08</t>
  </si>
  <si>
    <t>11,54</t>
  </si>
  <si>
    <t>0,72</t>
  </si>
  <si>
    <t>-20,75</t>
  </si>
  <si>
    <t>-22,40</t>
  </si>
  <si>
    <t>TABULASI LUAS PANEN, PRODUKSI, DAN PRODUKTIVITAS PETSAI/SAWI</t>
  </si>
  <si>
    <t>-72,83</t>
  </si>
  <si>
    <t>-92,73</t>
  </si>
  <si>
    <t>-73,24</t>
  </si>
  <si>
    <t>-27,04</t>
  </si>
  <si>
    <t>-84,81</t>
  </si>
  <si>
    <t>-79,18</t>
  </si>
  <si>
    <t>3,50</t>
  </si>
  <si>
    <t>23,71</t>
  </si>
  <si>
    <t>-31,23</t>
  </si>
  <si>
    <t>-25,16</t>
  </si>
  <si>
    <t>8,82</t>
  </si>
  <si>
    <t>62,24</t>
  </si>
  <si>
    <t>47,56</t>
  </si>
  <si>
    <t>109,98</t>
  </si>
  <si>
    <t>87,32</t>
  </si>
  <si>
    <t>18,36</t>
  </si>
  <si>
    <t>-17,06</t>
  </si>
  <si>
    <t>85,31</t>
  </si>
  <si>
    <t>160,64</t>
  </si>
  <si>
    <t>40,65</t>
  </si>
  <si>
    <t>-20,09</t>
  </si>
  <si>
    <t>-13,36</t>
  </si>
  <si>
    <t>8,42</t>
  </si>
  <si>
    <t>-61,89</t>
  </si>
  <si>
    <t>-48,24</t>
  </si>
  <si>
    <t>35,82</t>
  </si>
  <si>
    <t>32,63</t>
  </si>
  <si>
    <t>57,79</t>
  </si>
  <si>
    <t>24,52</t>
  </si>
  <si>
    <t>73,28</t>
  </si>
  <si>
    <t>39,16</t>
  </si>
  <si>
    <t>-8,37</t>
  </si>
  <si>
    <t>-33,31</t>
  </si>
  <si>
    <t>7,05</t>
  </si>
  <si>
    <t>28,61</t>
  </si>
  <si>
    <t>1,56</t>
  </si>
  <si>
    <t>-21,04</t>
  </si>
  <si>
    <t>103,85</t>
  </si>
  <si>
    <t>61,13</t>
  </si>
  <si>
    <t>29,72</t>
  </si>
  <si>
    <t>31,85</t>
  </si>
  <si>
    <t>-10,55</t>
  </si>
  <si>
    <t>27,90</t>
  </si>
  <si>
    <t>42,99</t>
  </si>
  <si>
    <t>-44,17</t>
  </si>
  <si>
    <t>-76,28</t>
  </si>
  <si>
    <t>-57,52</t>
  </si>
  <si>
    <t>-4,30</t>
  </si>
  <si>
    <t>8,81</t>
  </si>
  <si>
    <t>-3,86</t>
  </si>
  <si>
    <t>-30,95</t>
  </si>
  <si>
    <t>-28,18</t>
  </si>
  <si>
    <t>-15,92</t>
  </si>
  <si>
    <t>-18,26</t>
  </si>
  <si>
    <t>19,35</t>
  </si>
  <si>
    <t>6,80</t>
  </si>
  <si>
    <t>-82,13</t>
  </si>
  <si>
    <t>-77,67</t>
  </si>
  <si>
    <t>48,57</t>
  </si>
  <si>
    <t>42,86</t>
  </si>
  <si>
    <t>-3,84</t>
  </si>
  <si>
    <t>-10,61</t>
  </si>
  <si>
    <t>-12,82</t>
  </si>
  <si>
    <t>6,60</t>
  </si>
  <si>
    <t>10,92</t>
  </si>
  <si>
    <t>4,05</t>
  </si>
  <si>
    <t>-12,93</t>
  </si>
  <si>
    <t>-5,11</t>
  </si>
  <si>
    <t>-14,14</t>
  </si>
  <si>
    <t>-29,12</t>
  </si>
  <si>
    <t>-17,45</t>
  </si>
  <si>
    <t>25,36</t>
  </si>
  <si>
    <t>46,76</t>
  </si>
  <si>
    <t>17,07</t>
  </si>
  <si>
    <t>-2,37</t>
  </si>
  <si>
    <t>-0,26</t>
  </si>
  <si>
    <t>2,17</t>
  </si>
  <si>
    <t>40,01</t>
  </si>
  <si>
    <t>-23,20</t>
  </si>
  <si>
    <t>80,13</t>
  </si>
  <si>
    <t>14,25</t>
  </si>
  <si>
    <t>-36,57</t>
  </si>
  <si>
    <t>-10,63</t>
  </si>
  <si>
    <t>-12,78</t>
  </si>
  <si>
    <t>-2,41</t>
  </si>
  <si>
    <t>TABULASI LUAS PANEN, PRODUKSI, DAN PRODUKTIVITAS SEMANGKA</t>
  </si>
  <si>
    <t>-24,13</t>
  </si>
  <si>
    <t>-87,63</t>
  </si>
  <si>
    <t>-83,69</t>
  </si>
  <si>
    <t>-94,89</t>
  </si>
  <si>
    <t>-99,88</t>
  </si>
  <si>
    <t>-97,66</t>
  </si>
  <si>
    <t>7,64</t>
  </si>
  <si>
    <t>42,72</t>
  </si>
  <si>
    <t>32,58</t>
  </si>
  <si>
    <t>-95,25</t>
  </si>
  <si>
    <t>-82,99</t>
  </si>
  <si>
    <t>258,49</t>
  </si>
  <si>
    <t>-67,60</t>
  </si>
  <si>
    <t>-99,86</t>
  </si>
  <si>
    <t>-99,56</t>
  </si>
  <si>
    <t>-94,93</t>
  </si>
  <si>
    <t>-93,94</t>
  </si>
  <si>
    <t>19,41</t>
  </si>
  <si>
    <t>318,93</t>
  </si>
  <si>
    <t>341,58</t>
  </si>
  <si>
    <t>5,41</t>
  </si>
  <si>
    <t>16,96</t>
  </si>
  <si>
    <t>-4,80</t>
  </si>
  <si>
    <t>-18,60</t>
  </si>
  <si>
    <t>8,11</t>
  </si>
  <si>
    <t>43,48</t>
  </si>
  <si>
    <t>-96,82</t>
  </si>
  <si>
    <t>-97,09</t>
  </si>
  <si>
    <t>-8,33</t>
  </si>
  <si>
    <t>120,86</t>
  </si>
  <si>
    <t>289,51</t>
  </si>
  <si>
    <t>76,36</t>
  </si>
  <si>
    <t>5,14</t>
  </si>
  <si>
    <t>19,99</t>
  </si>
  <si>
    <t>-3,76</t>
  </si>
  <si>
    <t>26,32</t>
  </si>
  <si>
    <t>31,25</t>
  </si>
  <si>
    <t>-65,38</t>
  </si>
  <si>
    <t>-79,72</t>
  </si>
  <si>
    <t>-41,43</t>
  </si>
  <si>
    <t>2.188,64</t>
  </si>
  <si>
    <t>3.129,76</t>
  </si>
  <si>
    <t>41,12</t>
  </si>
  <si>
    <t>4,68</t>
  </si>
  <si>
    <t>80,06</t>
  </si>
  <si>
    <t>-40,85</t>
  </si>
  <si>
    <t>-8,78</t>
  </si>
  <si>
    <t>-5,56</t>
  </si>
  <si>
    <t>TABULASI LUAS PANEN, PRODUKSI, DAN PRODUKTIVITAS STROBERI</t>
  </si>
  <si>
    <t>-22,12</t>
  </si>
  <si>
    <t>-75,73</t>
  </si>
  <si>
    <t>-68,84</t>
  </si>
  <si>
    <t>-38,22</t>
  </si>
  <si>
    <t>-61,46</t>
  </si>
  <si>
    <t>-37,61</t>
  </si>
  <si>
    <t>-10,74</t>
  </si>
  <si>
    <t>-16,24</t>
  </si>
  <si>
    <t>-6,16</t>
  </si>
  <si>
    <t>-30,06</t>
  </si>
  <si>
    <t>-1,46</t>
  </si>
  <si>
    <t>-13,13</t>
  </si>
  <si>
    <t>-11,85</t>
  </si>
  <si>
    <t>125,37</t>
  </si>
  <si>
    <t>35,50</t>
  </si>
  <si>
    <t>8,60</t>
  </si>
  <si>
    <t>-4,66</t>
  </si>
  <si>
    <t>-18,75</t>
  </si>
  <si>
    <t>-13,07</t>
  </si>
  <si>
    <t>6,99</t>
  </si>
  <si>
    <t>-16,28</t>
  </si>
  <si>
    <t>-12,45</t>
  </si>
  <si>
    <t>-13,83</t>
  </si>
  <si>
    <t>-1,58</t>
  </si>
  <si>
    <t>14,54</t>
  </si>
  <si>
    <t>17,53</t>
  </si>
  <si>
    <t>2,61</t>
  </si>
  <si>
    <t>-7,22</t>
  </si>
  <si>
    <t>-5,92</t>
  </si>
  <si>
    <t>17,78</t>
  </si>
  <si>
    <t>5,63</t>
  </si>
  <si>
    <t>-2,60</t>
  </si>
  <si>
    <t>-15,29</t>
  </si>
  <si>
    <t>19,79</t>
  </si>
  <si>
    <t>21,21</t>
  </si>
  <si>
    <t>-19,66</t>
  </si>
  <si>
    <t>-8,84</t>
  </si>
  <si>
    <t>13,46</t>
  </si>
  <si>
    <t>-52,40</t>
  </si>
  <si>
    <t>-51,00</t>
  </si>
  <si>
    <t>17,00</t>
  </si>
  <si>
    <t>6,47</t>
  </si>
  <si>
    <t>-9,00</t>
  </si>
  <si>
    <t>-7,64</t>
  </si>
  <si>
    <t>-18,65</t>
  </si>
  <si>
    <t>-21,33</t>
  </si>
  <si>
    <t>-13,72</t>
  </si>
  <si>
    <t>9,67</t>
  </si>
  <si>
    <t>17,39</t>
  </si>
  <si>
    <t>-9,33</t>
  </si>
  <si>
    <t>-22,76</t>
  </si>
  <si>
    <t>-8,25</t>
  </si>
  <si>
    <t>-14,09</t>
  </si>
  <si>
    <t>-6,37</t>
  </si>
  <si>
    <t>-3,35</t>
  </si>
  <si>
    <t>3,44</t>
  </si>
  <si>
    <t>7,03</t>
  </si>
  <si>
    <t>67,40</t>
  </si>
  <si>
    <t>74,18</t>
  </si>
  <si>
    <t>63,28</t>
  </si>
  <si>
    <t>40,72</t>
  </si>
  <si>
    <t>-13,82</t>
  </si>
  <si>
    <t>-46,35</t>
  </si>
  <si>
    <t>-26,58</t>
  </si>
  <si>
    <t>0,01</t>
  </si>
  <si>
    <t>-8,81</t>
  </si>
  <si>
    <t>-8,82</t>
  </si>
  <si>
    <t>11,07</t>
  </si>
  <si>
    <t>-11,63</t>
  </si>
  <si>
    <t>-17,83</t>
  </si>
  <si>
    <t>-25,42</t>
  </si>
  <si>
    <t>107,72</t>
  </si>
  <si>
    <t>-21,48</t>
  </si>
  <si>
    <t>-2,58</t>
  </si>
  <si>
    <t>-5,35</t>
  </si>
  <si>
    <t>-2,84</t>
  </si>
  <si>
    <t>-15,30</t>
  </si>
  <si>
    <t>1,08</t>
  </si>
  <si>
    <t>30,92</t>
  </si>
  <si>
    <t>20,63</t>
  </si>
  <si>
    <t>-7,86</t>
  </si>
  <si>
    <t>-5,63</t>
  </si>
  <si>
    <t>-6,64</t>
  </si>
  <si>
    <t>TABULASI LUAS PANEN, PRODUKSI, DAN PRODUKTIVITAS TERUNG</t>
  </si>
  <si>
    <t>-53,05</t>
  </si>
  <si>
    <t>-78,24</t>
  </si>
  <si>
    <t>-53,64</t>
  </si>
  <si>
    <t>-26,11</t>
  </si>
  <si>
    <t>-58,26</t>
  </si>
  <si>
    <t>-43,51</t>
  </si>
  <si>
    <t>4,88</t>
  </si>
  <si>
    <t>1,74</t>
  </si>
  <si>
    <t>-2,99</t>
  </si>
  <si>
    <t>-19,47</t>
  </si>
  <si>
    <t>-30,75</t>
  </si>
  <si>
    <t>-14,01</t>
  </si>
  <si>
    <t>5,60</t>
  </si>
  <si>
    <t>-12,53</t>
  </si>
  <si>
    <t>-17,17</t>
  </si>
  <si>
    <t>8,32</t>
  </si>
  <si>
    <t>3,03</t>
  </si>
  <si>
    <t>-3,90</t>
  </si>
  <si>
    <t>-6,73</t>
  </si>
  <si>
    <t>38,59</t>
  </si>
  <si>
    <t>51,94</t>
  </si>
  <si>
    <t>58,88</t>
  </si>
  <si>
    <t>19,00</t>
  </si>
  <si>
    <t>-25,10</t>
  </si>
  <si>
    <t>-16,89</t>
  </si>
  <si>
    <t>-42,80</t>
  </si>
  <si>
    <t>-31,18</t>
  </si>
  <si>
    <t>-10,11</t>
  </si>
  <si>
    <t>-2,49</t>
  </si>
  <si>
    <t>-3,17</t>
  </si>
  <si>
    <t>19,18</t>
  </si>
  <si>
    <t>-2,72</t>
  </si>
  <si>
    <t>-11,49</t>
  </si>
  <si>
    <t>-9,01</t>
  </si>
  <si>
    <t>-4,96</t>
  </si>
  <si>
    <t>5,00</t>
  </si>
  <si>
    <t>10,48</t>
  </si>
  <si>
    <t>-1,09</t>
  </si>
  <si>
    <t>-24,14</t>
  </si>
  <si>
    <t>-17,53</t>
  </si>
  <si>
    <t>8,72</t>
  </si>
  <si>
    <t>25,22</t>
  </si>
  <si>
    <t>-16,05</t>
  </si>
  <si>
    <t>36,90</t>
  </si>
  <si>
    <t>-22,68</t>
  </si>
  <si>
    <t>-43,52</t>
  </si>
  <si>
    <t>-3,75</t>
  </si>
  <si>
    <t>8,79</t>
  </si>
  <si>
    <t>13,03</t>
  </si>
  <si>
    <t>6,55</t>
  </si>
  <si>
    <t>10,56</t>
  </si>
  <si>
    <t>10,17</t>
  </si>
  <si>
    <t>-1,25</t>
  </si>
  <si>
    <t>-18,94</t>
  </si>
  <si>
    <t>493,33</t>
  </si>
  <si>
    <t>632,00</t>
  </si>
  <si>
    <t>43,05</t>
  </si>
  <si>
    <t>175,12</t>
  </si>
  <si>
    <t>92,33</t>
  </si>
  <si>
    <t>0,93</t>
  </si>
  <si>
    <t>-26,37</t>
  </si>
  <si>
    <t>-34,30</t>
  </si>
  <si>
    <t>-10,77</t>
  </si>
  <si>
    <t>-11,08</t>
  </si>
  <si>
    <t>-3,68</t>
  </si>
  <si>
    <t>-22,24</t>
  </si>
  <si>
    <t>-19,28</t>
  </si>
  <si>
    <t>96,79</t>
  </si>
  <si>
    <t>38,41</t>
  </si>
  <si>
    <t>-29,67</t>
  </si>
  <si>
    <t>-15,63</t>
  </si>
  <si>
    <t>19,32</t>
  </si>
  <si>
    <t>41,43</t>
  </si>
  <si>
    <t>-14,78</t>
  </si>
  <si>
    <t>6,88</t>
  </si>
  <si>
    <t>5,78</t>
  </si>
  <si>
    <t>-1,02</t>
  </si>
  <si>
    <t>-24,17</t>
  </si>
  <si>
    <t>0,76</t>
  </si>
  <si>
    <t>TABULASI LUAS PANEN, PRODUKSI, DAN PRODUKTIVITAS TOMAT</t>
  </si>
  <si>
    <t>-85,60</t>
  </si>
  <si>
    <t>-99,79</t>
  </si>
  <si>
    <t>-98,52</t>
  </si>
  <si>
    <t>-32,67</t>
  </si>
  <si>
    <t>130,28</t>
  </si>
  <si>
    <t>-0,75</t>
  </si>
  <si>
    <t>-8,27</t>
  </si>
  <si>
    <t>-7,58</t>
  </si>
  <si>
    <t>25,19</t>
  </si>
  <si>
    <t>154,55</t>
  </si>
  <si>
    <t>103,33</t>
  </si>
  <si>
    <t>-4,95</t>
  </si>
  <si>
    <t>-4,10</t>
  </si>
  <si>
    <t>-47,43</t>
  </si>
  <si>
    <t>-41,87</t>
  </si>
  <si>
    <t>1,70</t>
  </si>
  <si>
    <t>-8,66</t>
  </si>
  <si>
    <t>-10,18</t>
  </si>
  <si>
    <t>-75,71</t>
  </si>
  <si>
    <t>-79,25</t>
  </si>
  <si>
    <t>-14,59</t>
  </si>
  <si>
    <t>10,18</t>
  </si>
  <si>
    <t>23,14</t>
  </si>
  <si>
    <t>11,76</t>
  </si>
  <si>
    <t>99,44</t>
  </si>
  <si>
    <t>-11,36</t>
  </si>
  <si>
    <t>-55,56</t>
  </si>
  <si>
    <t>0,96</t>
  </si>
  <si>
    <t>-42,94</t>
  </si>
  <si>
    <t>-43,48</t>
  </si>
  <si>
    <t>-5,81</t>
  </si>
  <si>
    <t>38,36</t>
  </si>
  <si>
    <t>46,88</t>
  </si>
  <si>
    <t>-10,34</t>
  </si>
  <si>
    <t>-13,50</t>
  </si>
  <si>
    <t>11,43</t>
  </si>
  <si>
    <t>-0,82</t>
  </si>
  <si>
    <t>-1,01</t>
  </si>
  <si>
    <t>-7,37</t>
  </si>
  <si>
    <t>-8,38</t>
  </si>
  <si>
    <t>0,43</t>
  </si>
  <si>
    <t>-7,56</t>
  </si>
  <si>
    <t>-24,78</t>
  </si>
  <si>
    <t>-2,05</t>
  </si>
  <si>
    <t>5,58</t>
  </si>
  <si>
    <t>-3,97</t>
  </si>
  <si>
    <t>21,80</t>
  </si>
  <si>
    <t>-3,46</t>
  </si>
  <si>
    <t>-42,07</t>
  </si>
  <si>
    <t>TABULASI LUAS PANEN, PRODUKSI, DAN PRODUKTIVITAS WORTEL</t>
  </si>
  <si>
    <t xml:space="preserve">Produksi Kopi Perkebunan Rakyat, Perkebunan Negara dan Perkebunan Swasta Menurut Provinsi </t>
  </si>
  <si>
    <t>Coffee Production of Smallholder, Government and Private Estate by Province, 2020 - 2024</t>
  </si>
  <si>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</si>
  <si>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</si>
  <si>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</rPr>
      <t>Province</t>
    </r>
  </si>
  <si>
    <r>
      <t>Tahun/</t>
    </r>
    <r>
      <rPr>
        <b/>
        <i/>
        <sz val="10"/>
        <color theme="1"/>
        <rFont val="Quattrocento Sans"/>
      </rPr>
      <t>Year</t>
    </r>
  </si>
  <si>
    <t>Pertumbuhan/</t>
  </si>
  <si>
    <t>Growth</t>
  </si>
  <si>
    <r>
      <rPr>
        <b/>
        <sz val="10"/>
        <color theme="1"/>
        <rFont val="Arial"/>
      </rPr>
      <t>2024</t>
    </r>
    <r>
      <rPr>
        <b/>
        <i/>
        <sz val="10"/>
        <color theme="1"/>
        <rFont val="Arial"/>
      </rPr>
      <t xml:space="preserve"> over </t>
    </r>
    <r>
      <rPr>
        <b/>
        <sz val="10"/>
        <color theme="1"/>
        <rFont val="Arial"/>
      </rPr>
      <t>2023</t>
    </r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</si>
  <si>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</si>
  <si>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</si>
  <si>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</si>
  <si>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</si>
  <si>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</si>
  <si>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</si>
  <si>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</si>
  <si>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</si>
  <si>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</si>
  <si>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</si>
  <si>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</si>
  <si>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-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</si>
  <si>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</si>
  <si>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</si>
  <si>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</si>
  <si>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</si>
  <si>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</si>
  <si>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</si>
  <si>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</si>
  <si>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</si>
  <si>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</si>
  <si>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</si>
  <si>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</si>
  <si>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</si>
  <si>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</si>
  <si>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</si>
  <si>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</si>
  <si>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</si>
  <si>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</si>
  <si>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</si>
  <si>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</si>
  <si>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</si>
  <si>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</si>
  <si>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</si>
  <si>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</si>
  <si>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</si>
  <si>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</si>
  <si>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</si>
  <si>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</si>
  <si>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</si>
  <si>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</si>
  <si>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</si>
  <si>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>Keterangan  :  Wujud produksi kopi berasan</t>
  </si>
  <si>
    <t xml:space="preserve">                      Peremajaan data tahun 2018 dan 2019 pada Bulan Desember 2019</t>
  </si>
  <si>
    <t xml:space="preserve">                      *)  Angka Sementara</t>
  </si>
  <si>
    <t>Note             :  The production form is coffee beans</t>
  </si>
  <si>
    <t xml:space="preserve">                       Last data update for 2018 and 2019 was on December 2019</t>
  </si>
  <si>
    <t xml:space="preserve">                       *)  Preliminary Figure </t>
  </si>
  <si>
    <r>
      <rPr>
        <b/>
        <sz val="12"/>
        <color theme="1"/>
        <rFont val="Quattrocento Sans"/>
      </rPr>
      <t>Tabel  2.1.3.   Produksi Beras</t>
    </r>
    <r>
      <rPr>
        <b/>
        <sz val="12"/>
        <color theme="1"/>
        <rFont val="Segoe UI"/>
      </rPr>
      <t xml:space="preserve"> Menurut Provinsi</t>
    </r>
  </si>
  <si>
    <t>Table               Rice Production by Province, 2020 - 2024</t>
  </si>
  <si>
    <t>2024 over 2023</t>
  </si>
  <si>
    <t xml:space="preserve">Sumber          :  Kerangka Sampel Area (KSA) Badan Pusat Statistik </t>
  </si>
  <si>
    <t>Sources          :  Area Sample Frame from BPS - Statistics Indonesia</t>
  </si>
  <si>
    <t>Keterangan     : Sampai dengan Pemekaran provinsi pada tahun 2023, Data Provinsi Papua Barat mencakup Provinsi Papua Barat Daya</t>
  </si>
  <si>
    <t xml:space="preserve">                            Sampai dengan pemekaran Provinsi pada tahun 2023, Data Provinsi Papua mencakup Provinsi Papua Selatan, Papua Tengah dan Papua Pegunungan </t>
  </si>
  <si>
    <t>Note                 : until provincial expansion in 2023, Data of Papua Barat Province Included Papua Barat Daya Province</t>
  </si>
  <si>
    <t xml:space="preserve">                            until provincial expansion in 2023, Data of Papua Province Included Papua Selatan, Papua Tengah, and Papua Pegunungan Province</t>
  </si>
  <si>
    <t>Tahun/Year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</si>
</sst>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.##000"/>
    <numFmt numFmtId="165" formatCode="_(* #,##0_);_(* \(#,##0\);_(* &quot;-&quot;??_);_(@_)"/>
    <numFmt numFmtId="166" formatCode="_(* #,##0_);_(* \(#,##0\);_(* &quot;-&quot;_);_(@_)"/>
    <numFmt numFmtId="168" formatCode="_-* #,##0.00_-;\-* #,##0.00_-;_-* &quot;-&quot;??_-;_-@"/>
  </numFmts>
  <fonts count="5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</font>
    <font>
      <b/>
      <sz val="12"/>
      <color theme="1"/>
      <name val="Quattrocento Sans"/>
    </font>
    <font>
      <b/>
      <sz val="13"/>
      <color theme="1"/>
      <name val="Quattrocento Sans"/>
    </font>
    <font>
      <b/>
      <i/>
      <sz val="12"/>
      <color theme="1"/>
      <name val="Quattrocento Sans"/>
    </font>
    <font>
      <sz val="12"/>
      <color theme="1"/>
      <name val="Times New Roman"/>
    </font>
    <font>
      <sz val="10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</font>
    <font>
      <b/>
      <i/>
      <sz val="10"/>
      <color theme="1"/>
      <name val="Quattrocento Sans"/>
    </font>
    <font>
      <sz val="10"/>
      <name val="Arial"/>
    </font>
    <font>
      <b/>
      <sz val="10"/>
      <color rgb="FF000000"/>
      <name val="Quattrocento Sans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Times New Roman"/>
    </font>
    <font>
      <b/>
      <sz val="10"/>
      <color rgb="FF000000"/>
      <name val="Arial"/>
    </font>
    <font>
      <sz val="10"/>
      <color rgb="FFFF0000"/>
      <name val="Times New Roman"/>
    </font>
    <font>
      <sz val="8"/>
      <color theme="1"/>
      <name val="Quattrocento Sans"/>
    </font>
    <font>
      <i/>
      <sz val="8"/>
      <color theme="1"/>
      <name val="Quattrocento Sans"/>
    </font>
    <font>
      <i/>
      <sz val="8"/>
      <color theme="1"/>
      <name val="Arial"/>
    </font>
    <font>
      <b/>
      <sz val="12"/>
      <color theme="1"/>
      <name val="Segoe UI"/>
    </font>
    <font>
      <sz val="12"/>
      <color theme="1"/>
      <name val="Quattrocento Sans"/>
    </font>
    <font>
      <sz val="12"/>
      <name val="Helvetica Neue"/>
    </font>
    <font>
      <sz val="11"/>
      <color theme="1"/>
      <name val="Calibri"/>
    </font>
    <font>
      <sz val="12"/>
      <color theme="1"/>
      <name val="Arial"/>
    </font>
    <font>
      <sz val="9"/>
      <color theme="1"/>
      <name val="Quattrocento Sans"/>
    </font>
    <font>
      <i/>
      <sz val="9"/>
      <color theme="1"/>
      <name val="Quattrocento Sans"/>
    </font>
    <font>
      <sz val="9"/>
      <color theme="0"/>
      <name val="Quattrocento Sans"/>
    </font>
    <font>
      <sz val="9"/>
      <color rgb="FF000000"/>
      <name val="Quattrocento Sans"/>
    </font>
    <font>
      <i/>
      <sz val="9"/>
      <color rgb="FF000000"/>
      <name val="Quattrocento Sans"/>
    </font>
    <font>
      <i/>
      <sz val="8"/>
      <color rgb="FF000000"/>
      <name val="Quattrocent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6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wrapText="1"/>
    </xf>
    <xf numFmtId="49" fontId="18" fillId="0" borderId="10" xfId="0" applyNumberFormat="1" applyFont="1" applyBorder="1" applyAlignment="1">
      <alignment horizontal="center" wrapText="1"/>
    </xf>
    <xf numFmtId="49" fontId="18" fillId="0" borderId="10" xfId="0" applyNumberFormat="1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right" wrapText="1"/>
    </xf>
    <xf numFmtId="164" fontId="18" fillId="0" borderId="10" xfId="0" applyNumberFormat="1" applyFont="1" applyBorder="1" applyAlignment="1">
      <alignment horizontal="right" wrapText="1"/>
    </xf>
    <xf numFmtId="164" fontId="23" fillId="0" borderId="10" xfId="0" applyNumberFormat="1" applyFont="1" applyBorder="1" applyAlignment="1">
      <alignment horizontal="right" wrapText="1"/>
    </xf>
    <xf numFmtId="0" fontId="18" fillId="0" borderId="10" xfId="0" applyNumberFormat="1" applyFont="1" applyBorder="1" applyAlignment="1">
      <alignment horizontal="right" wrapText="1"/>
    </xf>
    <xf numFmtId="43" fontId="18" fillId="0" borderId="10" xfId="1" applyFont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/>
    <xf numFmtId="0" fontId="28" fillId="0" borderId="0" xfId="0" applyFont="1" applyAlignment="1">
      <alignment horizontal="center" vertical="center"/>
    </xf>
    <xf numFmtId="0" fontId="29" fillId="0" borderId="16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16" xfId="0" applyFont="1" applyBorder="1" applyAlignment="1">
      <alignment horizontal="right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33" borderId="17" xfId="0" applyFont="1" applyFill="1" applyBorder="1" applyAlignment="1">
      <alignment horizontal="center" vertical="center"/>
    </xf>
    <xf numFmtId="0" fontId="33" fillId="0" borderId="19" xfId="0" applyFont="1" applyBorder="1"/>
    <xf numFmtId="0" fontId="30" fillId="0" borderId="20" xfId="0" applyFont="1" applyBorder="1" applyAlignment="1">
      <alignment horizontal="center" vertical="center"/>
    </xf>
    <xf numFmtId="0" fontId="32" fillId="33" borderId="0" xfId="0" applyFont="1" applyFill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3" fillId="0" borderId="14" xfId="0" applyFont="1" applyBorder="1"/>
    <xf numFmtId="0" fontId="33" fillId="0" borderId="22" xfId="0" applyFont="1" applyBorder="1"/>
    <xf numFmtId="0" fontId="30" fillId="33" borderId="14" xfId="0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19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19" xfId="0" applyFont="1" applyBorder="1" applyAlignment="1">
      <alignment vertical="center"/>
    </xf>
    <xf numFmtId="165" fontId="24" fillId="0" borderId="0" xfId="0" applyNumberFormat="1" applyFont="1"/>
    <xf numFmtId="3" fontId="24" fillId="0" borderId="0" xfId="0" applyNumberFormat="1" applyFont="1" applyAlignment="1">
      <alignment horizontal="right"/>
    </xf>
    <xf numFmtId="4" fontId="24" fillId="33" borderId="0" xfId="0" applyNumberFormat="1" applyFont="1" applyFill="1" applyAlignment="1">
      <alignment horizontal="right" vertical="center"/>
    </xf>
    <xf numFmtId="4" fontId="24" fillId="0" borderId="0" xfId="0" applyNumberFormat="1" applyFont="1" applyAlignment="1">
      <alignment horizontal="right"/>
    </xf>
    <xf numFmtId="166" fontId="24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66" fontId="24" fillId="0" borderId="0" xfId="0" applyNumberFormat="1" applyFont="1" applyAlignment="1">
      <alignment vertical="center"/>
    </xf>
    <xf numFmtId="0" fontId="30" fillId="0" borderId="23" xfId="0" applyFont="1" applyBorder="1" applyAlignment="1">
      <alignment horizontal="center" vertical="center"/>
    </xf>
    <xf numFmtId="0" fontId="33" fillId="0" borderId="24" xfId="0" applyFont="1" applyBorder="1"/>
    <xf numFmtId="165" fontId="38" fillId="0" borderId="23" xfId="0" applyNumberFormat="1" applyFont="1" applyBorder="1" applyAlignment="1">
      <alignment horizontal="right" vertical="center" wrapText="1"/>
    </xf>
    <xf numFmtId="4" fontId="35" fillId="33" borderId="23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3" fontId="35" fillId="0" borderId="0" xfId="0" applyNumberFormat="1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165" fontId="38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40" fillId="33" borderId="0" xfId="0" applyFont="1" applyFill="1" applyAlignment="1">
      <alignment horizontal="left" vertical="center"/>
    </xf>
    <xf numFmtId="0" fontId="40" fillId="33" borderId="0" xfId="0" applyFont="1" applyFill="1" applyAlignment="1">
      <alignment vertical="center"/>
    </xf>
    <xf numFmtId="0" fontId="44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45" fillId="0" borderId="0" xfId="0" applyFont="1"/>
    <xf numFmtId="0" fontId="45" fillId="0" borderId="19" xfId="0" applyFont="1" applyBorder="1"/>
    <xf numFmtId="0" fontId="32" fillId="0" borderId="0" xfId="0" applyFont="1" applyAlignment="1">
      <alignment horizontal="center" vertical="center"/>
    </xf>
    <xf numFmtId="0" fontId="30" fillId="0" borderId="21" xfId="0" applyFont="1" applyBorder="1" applyAlignment="1">
      <alignment horizontal="right" vertical="center"/>
    </xf>
    <xf numFmtId="0" fontId="45" fillId="0" borderId="14" xfId="0" applyFont="1" applyBorder="1"/>
    <xf numFmtId="0" fontId="45" fillId="0" borderId="22" xfId="0" applyFont="1" applyBorder="1"/>
    <xf numFmtId="0" fontId="30" fillId="0" borderId="14" xfId="0" applyFont="1" applyBorder="1" applyAlignment="1">
      <alignment horizontal="center" vertical="center"/>
    </xf>
    <xf numFmtId="0" fontId="45" fillId="0" borderId="14" xfId="0" applyFont="1" applyBorder="1" applyAlignment="1">
      <alignment horizontal="right"/>
    </xf>
    <xf numFmtId="3" fontId="24" fillId="0" borderId="0" xfId="0" applyNumberFormat="1" applyFont="1" applyAlignment="1">
      <alignment vertical="center"/>
    </xf>
    <xf numFmtId="2" fontId="24" fillId="34" borderId="0" xfId="0" applyNumberFormat="1" applyFont="1" applyFill="1" applyAlignment="1">
      <alignment horizontal="right" vertical="center" indent="2"/>
    </xf>
    <xf numFmtId="0" fontId="46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168" fontId="24" fillId="0" borderId="0" xfId="0" applyNumberFormat="1" applyFont="1" applyAlignment="1">
      <alignment horizontal="right" vertical="center"/>
    </xf>
    <xf numFmtId="0" fontId="44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2" fontId="24" fillId="0" borderId="0" xfId="0" applyNumberFormat="1" applyFont="1" applyAlignment="1">
      <alignment horizontal="right" vertical="center" indent="2"/>
    </xf>
    <xf numFmtId="0" fontId="30" fillId="0" borderId="25" xfId="0" applyFont="1" applyBorder="1" applyAlignment="1">
      <alignment horizontal="center" vertical="center"/>
    </xf>
    <xf numFmtId="0" fontId="45" fillId="0" borderId="26" xfId="0" applyFont="1" applyBorder="1" applyAlignment="1">
      <alignment vertical="center"/>
    </xf>
    <xf numFmtId="3" fontId="35" fillId="0" borderId="25" xfId="0" applyNumberFormat="1" applyFont="1" applyBorder="1" applyAlignment="1">
      <alignment horizontal="right" vertical="center"/>
    </xf>
    <xf numFmtId="4" fontId="35" fillId="0" borderId="25" xfId="0" applyNumberFormat="1" applyFont="1" applyBorder="1" applyAlignment="1">
      <alignment horizontal="right" vertical="center" indent="2"/>
    </xf>
    <xf numFmtId="0" fontId="0" fillId="0" borderId="0" xfId="0" applyAlignment="1">
      <alignment vertical="center"/>
    </xf>
    <xf numFmtId="0" fontId="48" fillId="0" borderId="0" xfId="0" applyFont="1" applyAlignment="1">
      <alignment vertical="center"/>
    </xf>
    <xf numFmtId="39" fontId="48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han/Draft6_BAB%20II%20TP%20SP%202025_04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.1."/>
      <sheetName val="2.1.2."/>
      <sheetName val="2.1.3."/>
      <sheetName val="2.1.4."/>
      <sheetName val="2.1.5."/>
      <sheetName val="2.1.6."/>
      <sheetName val="2.1.7."/>
      <sheetName val="2.1.8."/>
      <sheetName val="2.1.9."/>
      <sheetName val="LT2.1.12rev"/>
      <sheetName val="LT2.1.13"/>
      <sheetName val="LT2.1.14"/>
      <sheetName val="LT2.1.15"/>
      <sheetName val="LT2.1.16"/>
      <sheetName val="LP2.1.10."/>
      <sheetName val="LP2.1.11."/>
      <sheetName val="LP2.1.12."/>
      <sheetName val="LP2.1.13."/>
      <sheetName val="LP2.1.14."/>
      <sheetName val="LP2.1.15."/>
      <sheetName val="LP2.1.16."/>
      <sheetName val="Pvt2.1.17."/>
      <sheetName val="Pvt2.1.18."/>
      <sheetName val="Pvt2.1.19."/>
      <sheetName val="Pvt2.1.20."/>
      <sheetName val="Pvt2.1.21."/>
      <sheetName val="Pvt2.1.22."/>
      <sheetName val="Pvt2.1.23."/>
      <sheetName val="Catatan"/>
      <sheetName val="rumus produktivitas"/>
    </sheetNames>
    <sheetDataSet>
      <sheetData sheetId="0"/>
      <sheetData sheetId="1">
        <row r="10">
          <cell r="Z10">
            <v>1404234.8200000003</v>
          </cell>
        </row>
        <row r="11">
          <cell r="Z11">
            <v>2087474.1500000001</v>
          </cell>
        </row>
        <row r="12">
          <cell r="Z12">
            <v>1482468.7900000003</v>
          </cell>
        </row>
        <row r="13">
          <cell r="Z13">
            <v>205972.55</v>
          </cell>
        </row>
        <row r="14">
          <cell r="Z14">
            <v>275941.45</v>
          </cell>
        </row>
        <row r="15">
          <cell r="Z15">
            <v>2832773.9200000004</v>
          </cell>
        </row>
        <row r="16">
          <cell r="Z16">
            <v>286684.43</v>
          </cell>
        </row>
        <row r="17">
          <cell r="Z17">
            <v>2757898.1899999995</v>
          </cell>
        </row>
        <row r="18">
          <cell r="Z18">
            <v>66468.89</v>
          </cell>
        </row>
        <row r="19">
          <cell r="Z19">
            <v>324.01000000000005</v>
          </cell>
        </row>
        <row r="20">
          <cell r="Z20">
            <v>2674.2799999999997</v>
          </cell>
        </row>
        <row r="21">
          <cell r="Z21">
            <v>9140039.2000000011</v>
          </cell>
        </row>
        <row r="22">
          <cell r="Z22">
            <v>9084107.5299999993</v>
          </cell>
        </row>
        <row r="23">
          <cell r="Z23">
            <v>534113.68999999994</v>
          </cell>
        </row>
        <row r="24">
          <cell r="Z24">
            <v>9710661.3300000001</v>
          </cell>
        </row>
        <row r="25">
          <cell r="Z25">
            <v>1686483.2899999998</v>
          </cell>
        </row>
        <row r="26">
          <cell r="Z26">
            <v>673580.65000000014</v>
          </cell>
        </row>
        <row r="27">
          <cell r="Z27">
            <v>1538536.92</v>
          </cell>
        </row>
        <row r="28">
          <cell r="Z28">
            <v>766810.46</v>
          </cell>
        </row>
        <row r="29">
          <cell r="Z29">
            <v>700290.8</v>
          </cell>
        </row>
        <row r="30">
          <cell r="Z30">
            <v>330781.04999999993</v>
          </cell>
        </row>
        <row r="31">
          <cell r="Z31">
            <v>875545.72999999986</v>
          </cell>
        </row>
        <row r="32">
          <cell r="Z32">
            <v>226972.07</v>
          </cell>
        </row>
        <row r="33">
          <cell r="Z33">
            <v>23602</v>
          </cell>
        </row>
        <row r="34">
          <cell r="Z34">
            <v>238193.40999999997</v>
          </cell>
        </row>
        <row r="35">
          <cell r="Z35">
            <v>821367.41</v>
          </cell>
        </row>
        <row r="36">
          <cell r="Z36">
            <v>4876386.1099999994</v>
          </cell>
        </row>
        <row r="37">
          <cell r="Z37">
            <v>479407.24999999983</v>
          </cell>
        </row>
        <row r="38">
          <cell r="Z38">
            <v>251431.75999999998</v>
          </cell>
        </row>
        <row r="39">
          <cell r="Z39">
            <v>291458.58999999997</v>
          </cell>
        </row>
        <row r="40">
          <cell r="Z40">
            <v>79958.339999999982</v>
          </cell>
        </row>
        <row r="41">
          <cell r="Z41">
            <v>26663.229999999996</v>
          </cell>
        </row>
        <row r="42">
          <cell r="Z42">
            <v>22566.809999999998</v>
          </cell>
        </row>
        <row r="43">
          <cell r="Z43">
            <v>2396.9499999999998</v>
          </cell>
        </row>
        <row r="44">
          <cell r="Z44">
            <v>3760.45</v>
          </cell>
        </row>
        <row r="45">
          <cell r="Z45">
            <v>183627.83000000002</v>
          </cell>
        </row>
        <row r="46">
          <cell r="Z46">
            <v>9273.2199999999993</v>
          </cell>
        </row>
        <row r="47">
          <cell r="Z47">
            <v>61.63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8B28-CE6B-41A8-A22C-C94F84507778}">
  <dimension ref="A1:V998"/>
  <sheetViews>
    <sheetView tabSelected="1" workbookViewId="0">
      <selection activeCell="J11" sqref="J11"/>
    </sheetView>
  </sheetViews>
  <sheetFormatPr defaultColWidth="14.28515625" defaultRowHeight="15"/>
  <cols>
    <col min="1" max="1" width="6.28515625" customWidth="1"/>
    <col min="2" max="2" width="31" customWidth="1"/>
    <col min="3" max="7" width="15.5703125" customWidth="1"/>
    <col min="8" max="8" width="16.5703125" customWidth="1"/>
    <col min="9" max="10" width="11.42578125" customWidth="1"/>
  </cols>
  <sheetData>
    <row r="1" spans="1:10" ht="14.25" customHeight="1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18.95" customHeight="1">
      <c r="A2" s="21" t="s">
        <v>2350</v>
      </c>
      <c r="B2" s="21"/>
      <c r="C2" s="26"/>
      <c r="D2" s="26"/>
      <c r="E2" s="26"/>
      <c r="F2" s="26"/>
      <c r="G2" s="26"/>
      <c r="H2" s="26"/>
      <c r="I2" s="26"/>
      <c r="J2" s="26"/>
    </row>
    <row r="3" spans="1:10" ht="18.95" customHeight="1">
      <c r="A3" s="20" t="s">
        <v>2351</v>
      </c>
      <c r="B3" s="66"/>
      <c r="C3" s="26"/>
      <c r="D3" s="26"/>
      <c r="E3" s="26"/>
      <c r="F3" s="26"/>
      <c r="G3" s="26"/>
      <c r="H3" s="26"/>
      <c r="I3" s="26"/>
      <c r="J3" s="26"/>
    </row>
    <row r="4" spans="1:10" ht="15" customHeight="1" thickBot="1">
      <c r="A4" s="25"/>
      <c r="B4" s="25"/>
      <c r="C4" s="25"/>
      <c r="D4" s="25"/>
      <c r="E4" s="25"/>
      <c r="F4" s="25"/>
      <c r="G4" s="25"/>
      <c r="H4" s="28" t="s">
        <v>2295</v>
      </c>
      <c r="I4" s="26"/>
      <c r="J4" s="26"/>
    </row>
    <row r="5" spans="1:10" ht="16.5" customHeight="1" thickTop="1">
      <c r="A5" s="29" t="s">
        <v>2296</v>
      </c>
      <c r="B5" s="30" t="s">
        <v>2297</v>
      </c>
      <c r="C5" s="29" t="s">
        <v>2359</v>
      </c>
      <c r="D5" s="29"/>
      <c r="E5" s="29"/>
      <c r="F5" s="29"/>
      <c r="G5" s="29"/>
      <c r="H5" s="67" t="s">
        <v>2299</v>
      </c>
      <c r="I5" s="26"/>
      <c r="J5" s="26"/>
    </row>
    <row r="6" spans="1:10" ht="15" customHeight="1">
      <c r="A6" s="68"/>
      <c r="B6" s="69"/>
      <c r="C6" s="33"/>
      <c r="D6" s="33"/>
      <c r="E6" s="33"/>
      <c r="F6" s="33"/>
      <c r="G6" s="33"/>
      <c r="H6" s="70" t="s">
        <v>2300</v>
      </c>
      <c r="I6" s="26"/>
      <c r="J6" s="26"/>
    </row>
    <row r="7" spans="1:10" ht="15" customHeight="1">
      <c r="A7" s="68"/>
      <c r="B7" s="69"/>
      <c r="C7" s="71">
        <v>2020</v>
      </c>
      <c r="D7" s="71">
        <v>2021</v>
      </c>
      <c r="E7" s="71">
        <v>2022</v>
      </c>
      <c r="F7" s="71">
        <v>2023</v>
      </c>
      <c r="G7" s="71">
        <v>2024</v>
      </c>
      <c r="H7" s="70" t="s">
        <v>2352</v>
      </c>
      <c r="I7" s="26"/>
      <c r="J7" s="26"/>
    </row>
    <row r="8" spans="1:10" ht="15" customHeight="1" thickBot="1">
      <c r="A8" s="72"/>
      <c r="B8" s="73"/>
      <c r="C8" s="75"/>
      <c r="D8" s="75"/>
      <c r="E8" s="75"/>
      <c r="F8" s="75"/>
      <c r="G8" s="75"/>
      <c r="H8" s="74" t="s">
        <v>14</v>
      </c>
      <c r="I8" s="26"/>
      <c r="J8" s="26"/>
    </row>
    <row r="9" spans="1:10" ht="15" customHeight="1">
      <c r="A9" s="26"/>
      <c r="B9" s="42"/>
      <c r="C9" s="26"/>
      <c r="D9" s="26"/>
      <c r="E9" s="26"/>
      <c r="F9" s="26"/>
      <c r="G9" s="26"/>
      <c r="H9" s="26"/>
      <c r="I9" s="26"/>
      <c r="J9" s="26"/>
    </row>
    <row r="10" spans="1:10" ht="15.75" customHeight="1">
      <c r="A10" s="41">
        <v>1</v>
      </c>
      <c r="B10" s="42" t="s">
        <v>2302</v>
      </c>
      <c r="C10" s="76">
        <v>1007143</v>
      </c>
      <c r="D10" s="76">
        <v>941688</v>
      </c>
      <c r="E10" s="76">
        <v>869572</v>
      </c>
      <c r="F10" s="76">
        <f>'[1]2.1.2.'!Z10*0.576082863628938</f>
        <v>808955.61631306645</v>
      </c>
      <c r="G10" s="76">
        <v>956278.08999999985</v>
      </c>
      <c r="H10" s="77">
        <f>IF(OR((G10=0),(G10="-")),"-",IF(OR((F10=0),(F10="-")),"-",((G10-F10)/F10)*100))</f>
        <v>18.211440864750667</v>
      </c>
      <c r="I10" s="26"/>
      <c r="J10" s="78"/>
    </row>
    <row r="11" spans="1:10" ht="15.75" customHeight="1">
      <c r="A11" s="41">
        <f t="shared" ref="A11:A47" si="0">A10+1</f>
        <v>2</v>
      </c>
      <c r="B11" s="42" t="s">
        <v>2303</v>
      </c>
      <c r="C11" s="76">
        <v>1164435</v>
      </c>
      <c r="D11" s="76">
        <v>1149609</v>
      </c>
      <c r="E11" s="76">
        <v>1198045.7055465279</v>
      </c>
      <c r="F11" s="76">
        <f>'[1]2.1.2.'!Z11*0.576082863628938</f>
        <v>1202558.0860833833</v>
      </c>
      <c r="G11" s="76">
        <v>1264752.4800000002</v>
      </c>
      <c r="H11" s="77">
        <f t="shared" ref="H11:H47" si="1">IF(OR((G11=0),(G11="-")),"-",IF(OR((F11=0),(F11="-")),"-",((G11-F11)/F11)*100))</f>
        <v>5.1718411473310288</v>
      </c>
      <c r="I11" s="26"/>
      <c r="J11" s="78"/>
    </row>
    <row r="12" spans="1:10" ht="15.75" customHeight="1">
      <c r="A12" s="41">
        <f t="shared" si="0"/>
        <v>3</v>
      </c>
      <c r="B12" s="42" t="s">
        <v>2304</v>
      </c>
      <c r="C12" s="76">
        <v>799123</v>
      </c>
      <c r="D12" s="76">
        <v>762694</v>
      </c>
      <c r="E12" s="76">
        <v>795306.2254714485</v>
      </c>
      <c r="F12" s="76">
        <f>'[1]2.1.2.'!Z12*0.576082863628938</f>
        <v>854024.86578372691</v>
      </c>
      <c r="G12" s="76">
        <v>785425.72</v>
      </c>
      <c r="H12" s="77">
        <f t="shared" si="1"/>
        <v>-8.0324529802506905</v>
      </c>
      <c r="I12" s="26"/>
      <c r="J12" s="78"/>
    </row>
    <row r="13" spans="1:10" ht="15.75" customHeight="1">
      <c r="A13" s="41">
        <f t="shared" si="0"/>
        <v>4</v>
      </c>
      <c r="B13" s="42" t="s">
        <v>2305</v>
      </c>
      <c r="C13" s="76">
        <v>139131</v>
      </c>
      <c r="D13" s="76">
        <v>124801</v>
      </c>
      <c r="E13" s="76">
        <v>122561.42</v>
      </c>
      <c r="F13" s="76">
        <f>'[1]2.1.2.'!Z13*0.576082863628938</f>
        <v>118657.25643295461</v>
      </c>
      <c r="G13" s="76">
        <v>127438.73</v>
      </c>
      <c r="H13" s="77">
        <f t="shared" si="1"/>
        <v>7.4007050483315462</v>
      </c>
      <c r="I13" s="26"/>
      <c r="J13" s="78"/>
    </row>
    <row r="14" spans="1:10" ht="15.75" customHeight="1">
      <c r="A14" s="41">
        <f t="shared" si="0"/>
        <v>5</v>
      </c>
      <c r="B14" s="42" t="s">
        <v>2306</v>
      </c>
      <c r="C14" s="76">
        <v>222379</v>
      </c>
      <c r="D14" s="76">
        <v>172472</v>
      </c>
      <c r="E14" s="76">
        <v>160667.47</v>
      </c>
      <c r="F14" s="76">
        <f>'[1]2.1.2.'!Z14*0.576082863628938</f>
        <v>158965.14070992143</v>
      </c>
      <c r="G14" s="76">
        <v>162563.90000000002</v>
      </c>
      <c r="H14" s="77">
        <f t="shared" si="1"/>
        <v>2.2638669547341763</v>
      </c>
      <c r="I14" s="26"/>
      <c r="J14" s="78"/>
    </row>
    <row r="15" spans="1:10" ht="15.75" customHeight="1">
      <c r="A15" s="41">
        <f t="shared" si="0"/>
        <v>6</v>
      </c>
      <c r="B15" s="42" t="s">
        <v>2307</v>
      </c>
      <c r="C15" s="76">
        <v>1567102</v>
      </c>
      <c r="D15" s="76">
        <v>1465754</v>
      </c>
      <c r="E15" s="76">
        <v>1593597.6314063671</v>
      </c>
      <c r="F15" s="76">
        <f>'[1]2.1.2.'!Z15*0.576082863628938</f>
        <v>1631912.5118469724</v>
      </c>
      <c r="G15" s="76">
        <v>1670744.56</v>
      </c>
      <c r="H15" s="77">
        <f t="shared" si="1"/>
        <v>2.3795422776113266</v>
      </c>
      <c r="I15" s="26"/>
      <c r="J15" s="78"/>
    </row>
    <row r="16" spans="1:10" ht="15.75" customHeight="1">
      <c r="A16" s="41">
        <f t="shared" si="0"/>
        <v>7</v>
      </c>
      <c r="B16" s="42" t="s">
        <v>2308</v>
      </c>
      <c r="C16" s="76">
        <v>167793</v>
      </c>
      <c r="D16" s="76">
        <v>156154</v>
      </c>
      <c r="E16" s="76">
        <v>162197.26910370769</v>
      </c>
      <c r="F16" s="76">
        <f>'[1]2.1.2.'!Z16*0.576082863628938</f>
        <v>165153.98739222981</v>
      </c>
      <c r="G16" s="76">
        <v>157151.03999999998</v>
      </c>
      <c r="H16" s="77">
        <f t="shared" si="1"/>
        <v>-4.845748818176193</v>
      </c>
      <c r="I16" s="26"/>
      <c r="J16" s="78"/>
    </row>
    <row r="17" spans="1:10" ht="15.75" customHeight="1">
      <c r="A17" s="41">
        <f t="shared" si="0"/>
        <v>8</v>
      </c>
      <c r="B17" s="42" t="s">
        <v>2309</v>
      </c>
      <c r="C17" s="76">
        <v>1515678</v>
      </c>
      <c r="D17" s="76">
        <v>1428770</v>
      </c>
      <c r="E17" s="76">
        <v>1545296.3856743111</v>
      </c>
      <c r="F17" s="76">
        <f>'[1]2.1.2.'!Z17*0.576082863628938</f>
        <v>1588777.8868922647</v>
      </c>
      <c r="G17" s="76">
        <v>1604614.06</v>
      </c>
      <c r="H17" s="77">
        <f t="shared" si="1"/>
        <v>0.99675185804050659</v>
      </c>
      <c r="I17" s="26"/>
      <c r="J17" s="78"/>
    </row>
    <row r="18" spans="1:10" ht="15.75" customHeight="1">
      <c r="A18" s="41">
        <f t="shared" si="0"/>
        <v>9</v>
      </c>
      <c r="B18" s="42" t="s">
        <v>2310</v>
      </c>
      <c r="C18" s="76">
        <v>33803</v>
      </c>
      <c r="D18" s="76">
        <v>41785</v>
      </c>
      <c r="E18" s="76">
        <v>36408.550000000003</v>
      </c>
      <c r="F18" s="76">
        <f>'[1]2.1.2.'!Z18*0.576082863628938</f>
        <v>38291.588493436881</v>
      </c>
      <c r="G18" s="76">
        <v>45930.55</v>
      </c>
      <c r="H18" s="77">
        <f t="shared" si="1"/>
        <v>19.949450537609398</v>
      </c>
      <c r="I18" s="26"/>
      <c r="J18" s="78"/>
    </row>
    <row r="19" spans="1:10" ht="15.75" customHeight="1">
      <c r="A19" s="41">
        <f t="shared" si="0"/>
        <v>10</v>
      </c>
      <c r="B19" s="42" t="s">
        <v>2311</v>
      </c>
      <c r="C19" s="76">
        <v>485</v>
      </c>
      <c r="D19" s="76">
        <v>489</v>
      </c>
      <c r="E19" s="76">
        <v>290.49842307692313</v>
      </c>
      <c r="F19" s="76">
        <f>'[1]2.1.2.'!Z19*0.576082863628938</f>
        <v>186.65660864441224</v>
      </c>
      <c r="G19" s="76">
        <v>174.59</v>
      </c>
      <c r="H19" s="77">
        <f t="shared" si="1"/>
        <v>-6.4646029583659574</v>
      </c>
      <c r="I19" s="26"/>
      <c r="J19" s="78"/>
    </row>
    <row r="20" spans="1:10" ht="15.75" customHeight="1">
      <c r="A20" s="41">
        <f t="shared" si="0"/>
        <v>11</v>
      </c>
      <c r="B20" s="42" t="s">
        <v>2312</v>
      </c>
      <c r="C20" s="76">
        <v>2665</v>
      </c>
      <c r="D20" s="76">
        <v>1915</v>
      </c>
      <c r="E20" s="76">
        <v>1378.3555156382076</v>
      </c>
      <c r="F20" s="76">
        <f>'[1]2.1.2.'!Z20*0.576082863628938</f>
        <v>1540.6068805455961</v>
      </c>
      <c r="G20" s="76">
        <v>1359.57</v>
      </c>
      <c r="H20" s="77">
        <f t="shared" si="1"/>
        <v>-11.751010775797855</v>
      </c>
      <c r="I20" s="26"/>
      <c r="J20" s="78"/>
    </row>
    <row r="21" spans="1:10" ht="15.75" customHeight="1">
      <c r="A21" s="41">
        <f t="shared" si="0"/>
        <v>12</v>
      </c>
      <c r="B21" s="42" t="s">
        <v>2314</v>
      </c>
      <c r="C21" s="76">
        <v>5180202</v>
      </c>
      <c r="D21" s="76">
        <v>5262925</v>
      </c>
      <c r="E21" s="76">
        <v>5447806.2649740493</v>
      </c>
      <c r="F21" s="76">
        <f>'[1]2.1.2.'!Z21*0.576082863628938</f>
        <v>5265419.9560167482</v>
      </c>
      <c r="G21" s="76">
        <v>4981868.8600000003</v>
      </c>
      <c r="H21" s="77">
        <f t="shared" si="1"/>
        <v>-5.3851563291307203</v>
      </c>
      <c r="I21" s="26"/>
      <c r="J21" s="78"/>
    </row>
    <row r="22" spans="1:10" ht="15.75" customHeight="1">
      <c r="A22" s="41">
        <f t="shared" si="0"/>
        <v>13</v>
      </c>
      <c r="B22" s="42" t="s">
        <v>2315</v>
      </c>
      <c r="C22" s="76">
        <v>5428721</v>
      </c>
      <c r="D22" s="76">
        <v>5531297</v>
      </c>
      <c r="E22" s="76">
        <v>5380509.5099999998</v>
      </c>
      <c r="F22" s="76">
        <f>'[1]2.1.2.'!Z22*0.576082863628938</f>
        <v>5233198.6793955984</v>
      </c>
      <c r="G22" s="76">
        <v>5113021.5999999987</v>
      </c>
      <c r="H22" s="77">
        <f t="shared" si="1"/>
        <v>-2.296436400719251</v>
      </c>
      <c r="I22" s="26"/>
      <c r="J22" s="78"/>
    </row>
    <row r="23" spans="1:10" ht="15.75" customHeight="1">
      <c r="A23" s="41">
        <f t="shared" si="0"/>
        <v>14</v>
      </c>
      <c r="B23" s="42" t="s">
        <v>2316</v>
      </c>
      <c r="C23" s="76">
        <v>295771</v>
      </c>
      <c r="D23" s="76">
        <v>316124</v>
      </c>
      <c r="E23" s="76">
        <v>319059.52</v>
      </c>
      <c r="F23" s="76">
        <f>'[1]2.1.2.'!Z23*0.576082863628938</f>
        <v>307693.74403861887</v>
      </c>
      <c r="G23" s="76">
        <v>257219.86000000002</v>
      </c>
      <c r="H23" s="77">
        <f t="shared" si="1"/>
        <v>-16.403935736920229</v>
      </c>
      <c r="I23" s="26"/>
      <c r="J23" s="78"/>
    </row>
    <row r="24" spans="1:10" ht="15.75" customHeight="1">
      <c r="A24" s="41">
        <f t="shared" si="0"/>
        <v>15</v>
      </c>
      <c r="B24" s="42" t="s">
        <v>2317</v>
      </c>
      <c r="C24" s="76">
        <v>5712597</v>
      </c>
      <c r="D24" s="76">
        <v>5652705</v>
      </c>
      <c r="E24" s="76">
        <v>5500802.2636196585</v>
      </c>
      <c r="F24" s="76">
        <f>'[1]2.1.2.'!Z24*0.576082863628938</f>
        <v>5594145.5867171921</v>
      </c>
      <c r="G24" s="76">
        <v>5352936.040000001</v>
      </c>
      <c r="H24" s="77">
        <f t="shared" si="1"/>
        <v>-4.3118210453786192</v>
      </c>
      <c r="I24" s="26"/>
      <c r="J24" s="78"/>
    </row>
    <row r="25" spans="1:10" ht="15.75" customHeight="1">
      <c r="A25" s="41">
        <f t="shared" si="0"/>
        <v>16</v>
      </c>
      <c r="B25" s="42" t="s">
        <v>2318</v>
      </c>
      <c r="C25" s="76">
        <v>937815</v>
      </c>
      <c r="D25" s="76">
        <v>913099</v>
      </c>
      <c r="E25" s="76">
        <v>1018653.0044908795</v>
      </c>
      <c r="F25" s="76">
        <f>'[1]2.1.2.'!Z25*0.576082863628938</f>
        <v>971554.12316555262</v>
      </c>
      <c r="G25" s="76">
        <v>883128.02</v>
      </c>
      <c r="H25" s="77">
        <f t="shared" si="1"/>
        <v>-9.1015107709531904</v>
      </c>
      <c r="I25" s="26"/>
      <c r="J25" s="78"/>
    </row>
    <row r="26" spans="1:10" ht="15.75" customHeight="1">
      <c r="A26" s="41">
        <f t="shared" si="0"/>
        <v>17</v>
      </c>
      <c r="B26" s="42" t="s">
        <v>2319</v>
      </c>
      <c r="C26" s="76">
        <v>298573</v>
      </c>
      <c r="D26" s="76">
        <v>349038</v>
      </c>
      <c r="E26" s="76">
        <v>383829.16</v>
      </c>
      <c r="F26" s="76">
        <f>'[1]2.1.2.'!Z26*0.576082863628938</f>
        <v>388038.2697370415</v>
      </c>
      <c r="G26" s="76">
        <v>358378.77999999997</v>
      </c>
      <c r="H26" s="77">
        <f t="shared" si="1"/>
        <v>-7.6434444873544605</v>
      </c>
      <c r="I26" s="26"/>
      <c r="J26" s="78"/>
    </row>
    <row r="27" spans="1:10" ht="15.75" customHeight="1">
      <c r="A27" s="41">
        <f t="shared" si="0"/>
        <v>18</v>
      </c>
      <c r="B27" s="42" t="s">
        <v>2320</v>
      </c>
      <c r="C27" s="76">
        <v>746341</v>
      </c>
      <c r="D27" s="76">
        <v>808510</v>
      </c>
      <c r="E27" s="76">
        <v>827524.65628401877</v>
      </c>
      <c r="F27" s="76">
        <f>'[1]2.1.2.'!Z27*0.576082863628938</f>
        <v>886324.75467244629</v>
      </c>
      <c r="G27" s="76">
        <v>827788.44999999984</v>
      </c>
      <c r="H27" s="77">
        <f t="shared" si="1"/>
        <v>-6.6043856231996321</v>
      </c>
      <c r="I27" s="26"/>
      <c r="J27" s="78"/>
    </row>
    <row r="28" spans="1:10" ht="15.75" customHeight="1">
      <c r="A28" s="41">
        <f t="shared" si="0"/>
        <v>19</v>
      </c>
      <c r="B28" s="42" t="s">
        <v>2321</v>
      </c>
      <c r="C28" s="76">
        <v>422482</v>
      </c>
      <c r="D28" s="76">
        <v>428683</v>
      </c>
      <c r="E28" s="76">
        <v>442841.85314833873</v>
      </c>
      <c r="F28" s="76">
        <f>'[1]2.1.2.'!Z28*0.576082863628938</f>
        <v>441746.36565742322</v>
      </c>
      <c r="G28" s="76">
        <v>414576.01</v>
      </c>
      <c r="H28" s="77">
        <f t="shared" si="1"/>
        <v>-6.1506687478882327</v>
      </c>
      <c r="I28" s="26"/>
      <c r="J28" s="78"/>
    </row>
    <row r="29" spans="1:10" ht="15.75" customHeight="1">
      <c r="A29" s="41">
        <f t="shared" si="0"/>
        <v>20</v>
      </c>
      <c r="B29" s="42" t="s">
        <v>2322</v>
      </c>
      <c r="C29" s="76">
        <v>457987</v>
      </c>
      <c r="D29" s="76">
        <v>421153</v>
      </c>
      <c r="E29" s="76">
        <v>432587.39980577055</v>
      </c>
      <c r="F29" s="76">
        <f>'[1]2.1.2.'!Z29*0.576082863628938</f>
        <v>403425.52943699993</v>
      </c>
      <c r="G29" s="76">
        <v>452439.80999999988</v>
      </c>
      <c r="H29" s="77">
        <f t="shared" si="1"/>
        <v>12.149523762514924</v>
      </c>
      <c r="I29" s="26"/>
      <c r="J29" s="78"/>
    </row>
    <row r="30" spans="1:10" ht="15.75" customHeight="1">
      <c r="A30" s="41">
        <f t="shared" si="0"/>
        <v>21</v>
      </c>
      <c r="B30" s="42" t="s">
        <v>2323</v>
      </c>
      <c r="C30" s="76">
        <v>270628</v>
      </c>
      <c r="D30" s="76">
        <v>226431</v>
      </c>
      <c r="E30" s="76">
        <v>204291.90587751337</v>
      </c>
      <c r="F30" s="76">
        <f>'[1]2.1.2.'!Z30*0.576082863628938</f>
        <v>190557.29451818689</v>
      </c>
      <c r="G30" s="76">
        <v>217495.56</v>
      </c>
      <c r="H30" s="77">
        <f t="shared" si="1"/>
        <v>14.13657007984132</v>
      </c>
      <c r="I30" s="26"/>
      <c r="J30" s="78"/>
    </row>
    <row r="31" spans="1:10" ht="15.75" customHeight="1">
      <c r="A31" s="41">
        <f t="shared" si="0"/>
        <v>22</v>
      </c>
      <c r="B31" s="42" t="s">
        <v>2324</v>
      </c>
      <c r="C31" s="76">
        <v>677105</v>
      </c>
      <c r="D31" s="76">
        <v>601330</v>
      </c>
      <c r="E31" s="76">
        <v>484831.88967777923</v>
      </c>
      <c r="F31" s="76">
        <f>'[1]2.1.2.'!Z31*0.576082863628938</f>
        <v>504386.8913764889</v>
      </c>
      <c r="G31" s="76">
        <v>609172.41000000015</v>
      </c>
      <c r="H31" s="77">
        <f t="shared" si="1"/>
        <v>20.774829880599796</v>
      </c>
      <c r="I31" s="26"/>
      <c r="J31" s="78"/>
    </row>
    <row r="32" spans="1:10" ht="15.75" customHeight="1">
      <c r="A32" s="41">
        <f t="shared" si="0"/>
        <v>23</v>
      </c>
      <c r="B32" s="42" t="s">
        <v>2325</v>
      </c>
      <c r="C32" s="76">
        <v>151863</v>
      </c>
      <c r="D32" s="76">
        <v>142321</v>
      </c>
      <c r="E32" s="76">
        <v>139266.02915790951</v>
      </c>
      <c r="F32" s="76">
        <f>'[1]2.1.2.'!Z32*0.576082863628938</f>
        <v>130754.72004938778</v>
      </c>
      <c r="G32" s="76">
        <v>145209.52999999997</v>
      </c>
      <c r="H32" s="77">
        <f t="shared" si="1"/>
        <v>11.054904897622375</v>
      </c>
      <c r="I32" s="26"/>
      <c r="J32" s="78"/>
    </row>
    <row r="33" spans="1:10" ht="15.75" customHeight="1">
      <c r="A33" s="41">
        <f t="shared" si="0"/>
        <v>24</v>
      </c>
      <c r="B33" s="42" t="s">
        <v>2326</v>
      </c>
      <c r="C33" s="79">
        <v>19802</v>
      </c>
      <c r="D33" s="79">
        <v>17766</v>
      </c>
      <c r="E33" s="79">
        <v>18101.113645084715</v>
      </c>
      <c r="F33" s="76">
        <f>'[1]2.1.2.'!Z33*0.576082863628938</f>
        <v>13596.707747370196</v>
      </c>
      <c r="G33" s="76">
        <v>17832.41</v>
      </c>
      <c r="H33" s="77">
        <f t="shared" si="1"/>
        <v>31.152410799217567</v>
      </c>
      <c r="I33" s="26"/>
      <c r="J33" s="78"/>
    </row>
    <row r="34" spans="1:10" ht="15.75" customHeight="1">
      <c r="A34" s="41">
        <f t="shared" si="0"/>
        <v>25</v>
      </c>
      <c r="B34" s="42" t="s">
        <v>2327</v>
      </c>
      <c r="C34" s="76">
        <v>139133</v>
      </c>
      <c r="D34" s="76">
        <v>130866</v>
      </c>
      <c r="E34" s="76">
        <v>136960.36545342952</v>
      </c>
      <c r="F34" s="76">
        <f>'[1]2.1.2.'!Z34*0.576082863628938</f>
        <v>137219.14173034171</v>
      </c>
      <c r="G34" s="76">
        <v>153483.65999999997</v>
      </c>
      <c r="H34" s="77">
        <f t="shared" si="1"/>
        <v>11.852951464760455</v>
      </c>
      <c r="I34" s="26"/>
      <c r="J34" s="78"/>
    </row>
    <row r="35" spans="1:10" ht="15.75" customHeight="1">
      <c r="A35" s="41">
        <f t="shared" si="0"/>
        <v>26</v>
      </c>
      <c r="B35" s="42" t="s">
        <v>2328</v>
      </c>
      <c r="C35" s="76">
        <v>465239</v>
      </c>
      <c r="D35" s="76">
        <v>511779</v>
      </c>
      <c r="E35" s="76">
        <v>439408.71684371791</v>
      </c>
      <c r="F35" s="76">
        <f>'[1]2.1.2.'!Z35*0.576082863628938</f>
        <v>473175.68964428402</v>
      </c>
      <c r="G35" s="76">
        <v>449754.96</v>
      </c>
      <c r="H35" s="77">
        <f t="shared" si="1"/>
        <v>-4.9496899686226143</v>
      </c>
      <c r="I35" s="26"/>
      <c r="J35" s="78"/>
    </row>
    <row r="36" spans="1:10" ht="15.75" customHeight="1">
      <c r="A36" s="41">
        <f t="shared" si="0"/>
        <v>27</v>
      </c>
      <c r="B36" s="42" t="s">
        <v>2329</v>
      </c>
      <c r="C36" s="76">
        <v>2687970</v>
      </c>
      <c r="D36" s="76">
        <v>2921193</v>
      </c>
      <c r="E36" s="76">
        <v>3075860.1841563401</v>
      </c>
      <c r="F36" s="76">
        <f>'[1]2.1.2.'!Z36*0.576082863628938</f>
        <v>2809202.474409177</v>
      </c>
      <c r="G36" s="76">
        <v>2764990.01</v>
      </c>
      <c r="H36" s="77">
        <f t="shared" si="1"/>
        <v>-1.5738439935154842</v>
      </c>
      <c r="I36" s="26"/>
      <c r="J36" s="78"/>
    </row>
    <row r="37" spans="1:10" ht="15.75" customHeight="1">
      <c r="A37" s="41">
        <f t="shared" si="0"/>
        <v>28</v>
      </c>
      <c r="B37" s="42" t="s">
        <v>2330</v>
      </c>
      <c r="C37" s="76">
        <v>304385</v>
      </c>
      <c r="D37" s="76">
        <v>304385</v>
      </c>
      <c r="E37" s="76">
        <v>275055.00253308332</v>
      </c>
      <c r="F37" s="76">
        <f>'[1]2.1.2.'!Z37*0.576082863628938</f>
        <v>276178.30142447411</v>
      </c>
      <c r="G37" s="76">
        <v>319205.14999999997</v>
      </c>
      <c r="H37" s="77">
        <f t="shared" si="1"/>
        <v>15.579373308330785</v>
      </c>
      <c r="I37" s="26"/>
      <c r="J37" s="78"/>
    </row>
    <row r="38" spans="1:10" ht="15.75" customHeight="1">
      <c r="A38" s="41">
        <f t="shared" si="0"/>
        <v>29</v>
      </c>
      <c r="B38" s="42" t="s">
        <v>2331</v>
      </c>
      <c r="C38" s="76">
        <v>126444</v>
      </c>
      <c r="D38" s="76">
        <v>130876</v>
      </c>
      <c r="E38" s="76">
        <v>134082.42866259255</v>
      </c>
      <c r="F38" s="76">
        <f>'[1]2.1.2.'!Z38*0.576082863628938</f>
        <v>144845.52830806386</v>
      </c>
      <c r="G38" s="76">
        <v>131138.53</v>
      </c>
      <c r="H38" s="77">
        <f t="shared" si="1"/>
        <v>-9.4631836192493388</v>
      </c>
      <c r="I38" s="26"/>
      <c r="J38" s="78"/>
    </row>
    <row r="39" spans="1:10" ht="15.75" customHeight="1">
      <c r="A39" s="41">
        <f t="shared" si="0"/>
        <v>30</v>
      </c>
      <c r="B39" s="42" t="s">
        <v>2332</v>
      </c>
      <c r="C39" s="76">
        <v>197150</v>
      </c>
      <c r="D39" s="76">
        <v>178657</v>
      </c>
      <c r="E39" s="76">
        <v>203031.47666140532</v>
      </c>
      <c r="F39" s="76">
        <f>'[1]2.1.2.'!Z39*0.576082863628938</f>
        <v>167904.29915645253</v>
      </c>
      <c r="G39" s="76">
        <v>183138.80000000002</v>
      </c>
      <c r="H39" s="77">
        <f>IF(OR((G39=0),(G39="-")),"-",IF(OR((F39=0),(F39="-")),"-",((G39-F39)/F39)*100))</f>
        <v>9.0733238637040756</v>
      </c>
      <c r="I39" s="26"/>
      <c r="J39" s="78"/>
    </row>
    <row r="40" spans="1:10" ht="15.75" customHeight="1">
      <c r="A40" s="41">
        <f t="shared" si="0"/>
        <v>31</v>
      </c>
      <c r="B40" s="42" t="s">
        <v>2333</v>
      </c>
      <c r="C40" s="76">
        <v>61532.6</v>
      </c>
      <c r="D40" s="76">
        <v>65411</v>
      </c>
      <c r="E40" s="76">
        <v>51856.913506930949</v>
      </c>
      <c r="F40" s="76">
        <f>'[1]2.1.2.'!Z40*0.576082863628938</f>
        <v>46062.629478216251</v>
      </c>
      <c r="G40" s="76">
        <v>51031.040000000001</v>
      </c>
      <c r="H40" s="77">
        <f t="shared" si="1"/>
        <v>10.786206905824578</v>
      </c>
      <c r="I40" s="26"/>
      <c r="J40" s="78"/>
    </row>
    <row r="41" spans="1:10" ht="15.75" customHeight="1">
      <c r="A41" s="41">
        <f t="shared" si="0"/>
        <v>32</v>
      </c>
      <c r="B41" s="42" t="s">
        <v>2334</v>
      </c>
      <c r="C41" s="76">
        <v>24151.599999999999</v>
      </c>
      <c r="D41" s="76">
        <v>15697</v>
      </c>
      <c r="E41" s="76">
        <v>13702.237455728953</v>
      </c>
      <c r="F41" s="76">
        <f>'[1]2.1.2.'!Z41*0.576082863628938</f>
        <v>15360.229891997007</v>
      </c>
      <c r="G41" s="76">
        <v>17478.189999999999</v>
      </c>
      <c r="H41" s="77">
        <f t="shared" si="1"/>
        <v>13.788596413563392</v>
      </c>
      <c r="I41" s="26"/>
      <c r="J41" s="78"/>
    </row>
    <row r="42" spans="1:10" ht="15.75" customHeight="1">
      <c r="A42" s="41">
        <f t="shared" si="0"/>
        <v>33</v>
      </c>
      <c r="B42" s="42" t="s">
        <v>2335</v>
      </c>
      <c r="C42" s="76">
        <v>14571.6</v>
      </c>
      <c r="D42" s="76">
        <v>16178.6</v>
      </c>
      <c r="E42" s="76">
        <v>14398.943338616837</v>
      </c>
      <c r="F42" s="76">
        <f>'[1]2.1.2.'!Z42*0.576082863628938</f>
        <v>13000.352527770154</v>
      </c>
      <c r="G42" s="76">
        <v>12455.13</v>
      </c>
      <c r="H42" s="77">
        <f t="shared" si="1"/>
        <v>-4.1939057160603959</v>
      </c>
      <c r="I42" s="26"/>
      <c r="J42" s="78"/>
    </row>
    <row r="43" spans="1:10" ht="15.75" customHeight="1">
      <c r="A43" s="41">
        <f t="shared" si="0"/>
        <v>34</v>
      </c>
      <c r="B43" s="42" t="s">
        <v>2336</v>
      </c>
      <c r="C43" s="80">
        <v>0</v>
      </c>
      <c r="D43" s="80">
        <v>0</v>
      </c>
      <c r="E43" s="80">
        <v>0</v>
      </c>
      <c r="F43" s="76">
        <f>'[1]2.1.2.'!Z43*0.576082863628938</f>
        <v>1380.8418199753828</v>
      </c>
      <c r="G43" s="76">
        <v>594.02</v>
      </c>
      <c r="H43" s="77">
        <f t="shared" si="1"/>
        <v>-56.981314484624313</v>
      </c>
      <c r="I43" s="26"/>
      <c r="J43" s="78"/>
    </row>
    <row r="44" spans="1:10" ht="15.75" customHeight="1">
      <c r="A44" s="41">
        <f t="shared" si="0"/>
        <v>35</v>
      </c>
      <c r="B44" s="42" t="s">
        <v>2337</v>
      </c>
      <c r="C44" s="76">
        <v>94296.6</v>
      </c>
      <c r="D44" s="76">
        <v>163461.6</v>
      </c>
      <c r="E44" s="76">
        <v>110739.3670834385</v>
      </c>
      <c r="F44" s="76">
        <f>'[1]2.1.2.'!Z44*0.576082863628938</f>
        <v>2166.3308045334397</v>
      </c>
      <c r="G44" s="76">
        <v>2632.1899999999996</v>
      </c>
      <c r="H44" s="77">
        <f t="shared" si="1"/>
        <v>21.504527124466176</v>
      </c>
      <c r="I44" s="26"/>
      <c r="J44" s="78"/>
    </row>
    <row r="45" spans="1:10" ht="15.75" customHeight="1">
      <c r="A45" s="41">
        <f t="shared" si="0"/>
        <v>36</v>
      </c>
      <c r="B45" s="42" t="s">
        <v>2338</v>
      </c>
      <c r="C45" s="80">
        <v>0</v>
      </c>
      <c r="D45" s="80">
        <v>0</v>
      </c>
      <c r="E45" s="80">
        <v>0</v>
      </c>
      <c r="F45" s="76">
        <f>'[1]2.1.2.'!Z45*0.576082863628938</f>
        <v>105784.84614836783</v>
      </c>
      <c r="G45" s="76">
        <v>124355.12</v>
      </c>
      <c r="H45" s="77">
        <f t="shared" si="1"/>
        <v>17.554758103619641</v>
      </c>
      <c r="I45" s="26"/>
      <c r="J45" s="78"/>
    </row>
    <row r="46" spans="1:10" ht="15.75" customHeight="1">
      <c r="A46" s="41">
        <f t="shared" si="0"/>
        <v>37</v>
      </c>
      <c r="B46" s="42" t="s">
        <v>2339</v>
      </c>
      <c r="C46" s="80">
        <v>0</v>
      </c>
      <c r="D46" s="80">
        <v>0</v>
      </c>
      <c r="E46" s="80">
        <v>0</v>
      </c>
      <c r="F46" s="76">
        <f>'[1]2.1.2.'!Z46*0.576082863628938</f>
        <v>5342.14313266114</v>
      </c>
      <c r="G46" s="76">
        <v>3467.26</v>
      </c>
      <c r="H46" s="77">
        <f t="shared" si="1"/>
        <v>-35.096085711338546</v>
      </c>
      <c r="I46" s="26"/>
      <c r="J46" s="78"/>
    </row>
    <row r="47" spans="1:10" ht="15.75" customHeight="1">
      <c r="A47" s="41">
        <f t="shared" si="0"/>
        <v>38</v>
      </c>
      <c r="B47" s="42" t="s">
        <v>2340</v>
      </c>
      <c r="C47" s="80">
        <v>0</v>
      </c>
      <c r="D47" s="80">
        <v>0</v>
      </c>
      <c r="E47" s="80">
        <v>0</v>
      </c>
      <c r="F47" s="76">
        <f>'[1]2.1.2.'!Z47*0.576082863628938</f>
        <v>35.503986885451454</v>
      </c>
      <c r="G47" s="76">
        <v>24.2</v>
      </c>
      <c r="H47" s="77">
        <f t="shared" si="1"/>
        <v>-31.838640888197023</v>
      </c>
      <c r="I47" s="26"/>
      <c r="J47" s="78"/>
    </row>
    <row r="48" spans="1:10" ht="15" customHeight="1">
      <c r="A48" s="26"/>
      <c r="B48" s="42"/>
      <c r="C48" s="82"/>
      <c r="D48" s="82"/>
      <c r="E48" s="82"/>
      <c r="F48" s="82"/>
      <c r="G48" s="82"/>
      <c r="H48" s="83"/>
      <c r="I48" s="26"/>
      <c r="J48" s="78"/>
    </row>
    <row r="49" spans="1:10" s="88" customFormat="1" ht="18" customHeight="1" thickBot="1">
      <c r="A49" s="84" t="s">
        <v>2341</v>
      </c>
      <c r="B49" s="85"/>
      <c r="C49" s="86">
        <f t="shared" ref="C49:E49" si="2">SUM(C10:C47)</f>
        <v>31334497.400000006</v>
      </c>
      <c r="D49" s="86">
        <f t="shared" si="2"/>
        <v>31356017.200000003</v>
      </c>
      <c r="E49" s="86">
        <f t="shared" si="2"/>
        <v>31540521.717517357</v>
      </c>
      <c r="F49" s="86">
        <f>SUM(F10:F47)</f>
        <v>31097525.138429403</v>
      </c>
      <c r="G49" s="86">
        <f>SUM(G10:G47)</f>
        <v>30621248.890000001</v>
      </c>
      <c r="H49" s="87">
        <f t="shared" ref="H49" si="3">IF(OR((G49=0),(G49="-")),"-",IF(OR((F49=0),(F49="-")),"-",((G49-F49)/F49)*100))</f>
        <v>-1.5315567599327529</v>
      </c>
      <c r="I49" s="26"/>
      <c r="J49" s="26"/>
    </row>
    <row r="50" spans="1:10" ht="15" customHeight="1">
      <c r="A50" s="89" t="s">
        <v>2353</v>
      </c>
      <c r="B50" s="89"/>
      <c r="C50" s="90"/>
      <c r="D50" s="90"/>
      <c r="E50" s="90"/>
      <c r="F50" s="90"/>
      <c r="G50" s="90"/>
      <c r="H50" s="89"/>
      <c r="I50" s="81"/>
      <c r="J50" s="81"/>
    </row>
    <row r="51" spans="1:10" ht="15" customHeight="1">
      <c r="A51" s="91" t="s">
        <v>2354</v>
      </c>
      <c r="B51" s="89"/>
      <c r="C51" s="90"/>
      <c r="D51" s="90"/>
      <c r="E51" s="90"/>
      <c r="F51" s="90"/>
      <c r="G51" s="90"/>
      <c r="H51" s="89"/>
      <c r="I51" s="81"/>
      <c r="J51" s="81"/>
    </row>
    <row r="52" spans="1:10" ht="7.5" customHeight="1">
      <c r="A52" s="92"/>
      <c r="B52" s="89"/>
      <c r="C52" s="89"/>
      <c r="D52" s="89"/>
      <c r="E52" s="89"/>
      <c r="F52" s="89"/>
      <c r="G52" s="89"/>
      <c r="H52" s="89"/>
      <c r="I52" s="81"/>
      <c r="J52" s="81"/>
    </row>
    <row r="53" spans="1:10" ht="15" customHeight="1">
      <c r="A53" s="93" t="s">
        <v>2355</v>
      </c>
      <c r="B53" s="89"/>
      <c r="C53" s="89"/>
      <c r="D53" s="89"/>
      <c r="E53" s="89"/>
      <c r="F53" s="89"/>
      <c r="G53" s="89"/>
      <c r="H53" s="89"/>
      <c r="I53" s="81"/>
      <c r="J53" s="81"/>
    </row>
    <row r="54" spans="1:10" ht="15" customHeight="1">
      <c r="A54" s="93" t="s">
        <v>2356</v>
      </c>
      <c r="B54" s="92"/>
      <c r="C54" s="89"/>
      <c r="D54" s="89"/>
      <c r="E54" s="89"/>
      <c r="F54" s="89"/>
      <c r="G54" s="89"/>
      <c r="H54" s="89"/>
      <c r="I54" s="26"/>
      <c r="J54" s="26"/>
    </row>
    <row r="55" spans="1:10" ht="14.25" customHeight="1">
      <c r="A55" s="94" t="s">
        <v>2357</v>
      </c>
      <c r="B55" s="89"/>
      <c r="C55" s="89"/>
      <c r="D55" s="89"/>
      <c r="E55" s="89"/>
      <c r="F55" s="89"/>
      <c r="G55" s="89"/>
      <c r="H55" s="89"/>
      <c r="I55" s="26"/>
      <c r="J55" s="26"/>
    </row>
    <row r="56" spans="1:10" ht="15" customHeight="1">
      <c r="A56" s="94" t="s">
        <v>2358</v>
      </c>
      <c r="B56" s="89"/>
      <c r="C56" s="89"/>
      <c r="D56" s="89"/>
      <c r="E56" s="89"/>
      <c r="F56" s="89"/>
      <c r="G56" s="89"/>
      <c r="H56" s="89"/>
      <c r="I56" s="26"/>
      <c r="J56" s="26"/>
    </row>
    <row r="57" spans="1:10" ht="15" customHeight="1">
      <c r="A57" s="95"/>
      <c r="B57" s="26"/>
      <c r="C57" s="26"/>
      <c r="D57" s="26"/>
      <c r="E57" s="26"/>
      <c r="F57" s="26"/>
      <c r="G57" s="26"/>
      <c r="H57" s="26"/>
      <c r="I57" s="26"/>
      <c r="J57" s="26"/>
    </row>
    <row r="58" spans="1:10" ht="14.2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ht="14.2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ht="14.2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ht="14.2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ht="14.2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ht="14.2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ht="14.2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ht="14.2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ht="14.2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ht="14.2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ht="14.2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ht="14.2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ht="14.25" hidden="1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ht="14.2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ht="14.2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</row>
    <row r="73" spans="1:10" ht="14.2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</row>
    <row r="74" spans="1:10" ht="14.2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</row>
    <row r="75" spans="1:10" ht="14.2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</row>
    <row r="76" spans="1:10" ht="14.2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</row>
    <row r="77" spans="1:10" ht="14.2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</row>
    <row r="78" spans="1:10" ht="14.2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</row>
    <row r="79" spans="1:10" ht="14.2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</row>
    <row r="80" spans="1:10" ht="14.2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</row>
    <row r="81" spans="1:10" ht="14.2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</row>
    <row r="82" spans="1:10" ht="14.2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</row>
    <row r="83" spans="1:10" ht="14.2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</row>
    <row r="84" spans="1:10" ht="14.2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</row>
    <row r="85" spans="1:10" ht="14.2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</row>
    <row r="86" spans="1:10" ht="14.2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</row>
    <row r="87" spans="1:10" ht="14.2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</row>
    <row r="88" spans="1:10" ht="14.2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</row>
    <row r="89" spans="1:10" ht="14.2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</row>
    <row r="90" spans="1:10" ht="14.2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</row>
    <row r="91" spans="1:10" ht="14.2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</row>
    <row r="92" spans="1:10" ht="14.2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</row>
    <row r="93" spans="1:10" ht="14.2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</row>
    <row r="94" spans="1:10" ht="14.2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</row>
    <row r="95" spans="1:10" ht="14.2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</row>
    <row r="96" spans="1:10" ht="14.2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</row>
    <row r="97" spans="1:10" ht="14.2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</row>
    <row r="98" spans="1:10" ht="14.2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</row>
    <row r="99" spans="1:10" ht="14.2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</row>
    <row r="100" spans="1:10" ht="14.2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</row>
    <row r="101" spans="1:10" ht="14.2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</row>
    <row r="102" spans="1:10" ht="14.2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</row>
    <row r="103" spans="1:10" ht="14.2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</row>
    <row r="104" spans="1:10" ht="14.2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</row>
    <row r="105" spans="1:10" ht="14.2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</row>
    <row r="106" spans="1:10" ht="14.2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</row>
    <row r="107" spans="1:10" ht="14.2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</row>
    <row r="108" spans="1:10" ht="14.2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</row>
    <row r="109" spans="1:10" ht="14.2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</row>
    <row r="110" spans="1:10" ht="14.2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</row>
    <row r="111" spans="1:10" ht="14.2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</row>
    <row r="112" spans="1:10" ht="14.2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</row>
    <row r="113" spans="1:10" ht="14.2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</row>
    <row r="114" spans="1:10" ht="14.2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</row>
    <row r="115" spans="1:10" ht="14.2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</row>
    <row r="116" spans="1:10" ht="14.2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</row>
    <row r="117" spans="1:10" ht="14.2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1:10" ht="14.2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</row>
    <row r="119" spans="1:10" ht="14.2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</row>
    <row r="120" spans="1:10" ht="14.2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1:10" ht="14.2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</row>
    <row r="122" spans="1:10" ht="14.2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</row>
    <row r="123" spans="1:10" ht="14.2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</row>
    <row r="124" spans="1:10" ht="14.2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</row>
    <row r="125" spans="1:10" ht="14.2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</row>
    <row r="126" spans="1:10" ht="14.2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</row>
    <row r="127" spans="1:10" ht="14.2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</row>
    <row r="128" spans="1:10" ht="14.2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</row>
    <row r="129" spans="1:10" ht="14.2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1:10" ht="14.2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</row>
    <row r="131" spans="1:10" ht="14.2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</row>
    <row r="132" spans="1:10" ht="14.2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</row>
    <row r="133" spans="1:10" ht="14.2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</row>
    <row r="134" spans="1:10" ht="14.2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</row>
    <row r="135" spans="1:10" ht="14.2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</row>
    <row r="136" spans="1:10" ht="14.2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1:10" ht="14.2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</row>
    <row r="138" spans="1:10" ht="14.2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1:10" ht="14.2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</row>
    <row r="140" spans="1:10" ht="14.2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</row>
    <row r="141" spans="1:10" ht="14.2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</row>
    <row r="142" spans="1:10" ht="14.2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</row>
    <row r="143" spans="1:10" ht="14.2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</row>
    <row r="144" spans="1:10" ht="14.2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</row>
    <row r="145" spans="1:10" ht="14.2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</row>
    <row r="146" spans="1:10" ht="14.2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</row>
    <row r="147" spans="1:10" ht="14.2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</row>
    <row r="148" spans="1:10" ht="14.2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</row>
    <row r="149" spans="1:10" ht="14.2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</row>
    <row r="150" spans="1:10" ht="14.2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</row>
    <row r="151" spans="1:10" ht="14.2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</row>
    <row r="152" spans="1:10" ht="14.2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</row>
    <row r="153" spans="1:10" ht="14.2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</row>
    <row r="154" spans="1:10" ht="14.2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</row>
    <row r="155" spans="1:10" ht="14.2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</row>
    <row r="156" spans="1:10" ht="14.2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</row>
    <row r="157" spans="1:10" ht="14.2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</row>
    <row r="158" spans="1:10" ht="14.2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</row>
    <row r="159" spans="1:10" ht="14.2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</row>
    <row r="160" spans="1:10" ht="14.2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</row>
    <row r="161" spans="1:10" ht="14.2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1:10" ht="14.2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</row>
    <row r="163" spans="1:10" ht="14.2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</row>
    <row r="164" spans="1:10" ht="14.2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</row>
    <row r="165" spans="1:10" ht="14.2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</row>
    <row r="166" spans="1:10" ht="14.2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</row>
    <row r="167" spans="1:10" ht="14.2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</row>
    <row r="168" spans="1:10" ht="14.2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</row>
    <row r="169" spans="1:10" ht="14.2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</row>
    <row r="170" spans="1:10" ht="14.2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</row>
    <row r="171" spans="1:10" ht="14.2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</row>
    <row r="172" spans="1:10" ht="14.2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</row>
    <row r="173" spans="1:10" ht="14.2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</row>
    <row r="174" spans="1:10" ht="14.2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</row>
    <row r="175" spans="1:10" ht="14.2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</row>
    <row r="176" spans="1:10" ht="14.2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</row>
    <row r="177" spans="1:10" ht="14.2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</row>
    <row r="178" spans="1:10" ht="14.2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</row>
    <row r="179" spans="1:10" ht="14.2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</row>
    <row r="180" spans="1:10" ht="14.2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</row>
    <row r="181" spans="1:10" ht="14.2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</row>
    <row r="182" spans="1:10" ht="14.2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</row>
    <row r="183" spans="1:10" ht="14.2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</row>
    <row r="184" spans="1:10" ht="14.2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</row>
    <row r="185" spans="1:10" ht="14.2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</row>
    <row r="186" spans="1:10" ht="14.2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</row>
    <row r="187" spans="1:10" ht="14.2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</row>
    <row r="188" spans="1:10" ht="14.2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</row>
    <row r="189" spans="1:10" ht="14.2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</row>
    <row r="190" spans="1:10" ht="14.2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</row>
    <row r="191" spans="1:10" ht="14.2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</row>
    <row r="192" spans="1:10" ht="14.2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</row>
    <row r="193" spans="1:10" ht="14.2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</row>
    <row r="194" spans="1:10" ht="14.2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</row>
    <row r="195" spans="1:10" ht="14.2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</row>
    <row r="196" spans="1:10" ht="14.2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</row>
    <row r="197" spans="1:10" ht="14.2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</row>
    <row r="198" spans="1:10" ht="14.2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</row>
    <row r="199" spans="1:10" ht="14.2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</row>
    <row r="200" spans="1:10" ht="14.2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</row>
    <row r="201" spans="1:10" ht="14.2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</row>
    <row r="202" spans="1:10" ht="14.2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</row>
    <row r="203" spans="1:10" ht="14.2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</row>
    <row r="204" spans="1:10" ht="14.2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</row>
    <row r="205" spans="1:10" ht="14.2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</row>
    <row r="206" spans="1:10" ht="14.2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</row>
    <row r="207" spans="1:10" ht="14.2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</row>
    <row r="208" spans="1:10" ht="14.2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</row>
    <row r="209" spans="1:10" ht="14.2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</row>
    <row r="210" spans="1:10" ht="14.2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</row>
    <row r="211" spans="1:10" ht="14.2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</row>
    <row r="212" spans="1:10" ht="14.2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</row>
    <row r="213" spans="1:10" ht="14.2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</row>
    <row r="214" spans="1:10" ht="14.2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</row>
    <row r="215" spans="1:10" ht="14.2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</row>
    <row r="216" spans="1:10" ht="14.2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</row>
    <row r="217" spans="1:10" ht="14.2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</row>
    <row r="218" spans="1:10" ht="14.2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</row>
    <row r="219" spans="1:10" ht="14.2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</row>
    <row r="220" spans="1:10" ht="14.2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</row>
    <row r="221" spans="1:10" ht="14.2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</row>
    <row r="222" spans="1:10" ht="14.2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</row>
    <row r="223" spans="1:10" ht="14.2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</row>
    <row r="224" spans="1:10" ht="14.2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</row>
    <row r="225" spans="1:10" ht="14.2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</row>
    <row r="226" spans="1:10" ht="14.2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</row>
    <row r="227" spans="1:10" ht="14.2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</row>
    <row r="228" spans="1:10" ht="14.2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</row>
    <row r="229" spans="1:10" ht="14.2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</row>
    <row r="230" spans="1:10" ht="14.2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</row>
    <row r="231" spans="1:10" ht="14.2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</row>
    <row r="232" spans="1:10" ht="14.2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</row>
    <row r="233" spans="1:10" ht="14.2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</row>
    <row r="234" spans="1:10" ht="14.2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</row>
    <row r="235" spans="1:10" ht="14.2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</row>
    <row r="236" spans="1:10" ht="14.2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</row>
    <row r="237" spans="1:10" ht="14.2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</row>
    <row r="238" spans="1:10" ht="14.2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</row>
    <row r="239" spans="1:10" ht="14.2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</row>
    <row r="240" spans="1:10" ht="14.2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</row>
    <row r="241" spans="1:10" ht="14.2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</row>
    <row r="242" spans="1:10" ht="14.2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</row>
    <row r="243" spans="1:10" ht="14.2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</row>
    <row r="244" spans="1:10" ht="14.2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</row>
    <row r="245" spans="1:10" ht="14.2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</row>
    <row r="246" spans="1:10" ht="14.2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</row>
    <row r="247" spans="1:10" ht="14.2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</row>
    <row r="248" spans="1:10" ht="14.2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</row>
    <row r="249" spans="1:10" ht="14.2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</row>
    <row r="250" spans="1:10" ht="14.2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</row>
    <row r="251" spans="1:10" ht="14.2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ht="14.2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</row>
    <row r="253" spans="1:10" ht="14.2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4.2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</row>
    <row r="255" spans="1:10" ht="14.2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</row>
    <row r="256" spans="1:10" ht="14.2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</row>
    <row r="257" spans="1:10" ht="14.2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</row>
    <row r="258" spans="1:10" ht="14.2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</row>
    <row r="259" spans="1:10" ht="14.2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</row>
    <row r="260" spans="1:10" ht="14.2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</row>
    <row r="261" spans="1:10" ht="14.2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</row>
    <row r="262" spans="1:10" ht="14.2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</row>
    <row r="263" spans="1:10" ht="14.2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</row>
    <row r="264" spans="1:10" ht="14.2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</row>
    <row r="265" spans="1:10" ht="14.2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</row>
    <row r="266" spans="1:10" ht="14.2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</row>
    <row r="267" spans="1:10" ht="14.2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</row>
    <row r="268" spans="1:10" ht="14.2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</row>
    <row r="269" spans="1:10" ht="14.2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</row>
    <row r="270" spans="1:10" ht="14.2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</row>
    <row r="271" spans="1:10" ht="14.2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</row>
    <row r="272" spans="1:10" ht="14.2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</row>
    <row r="273" spans="1:10" ht="14.2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</row>
    <row r="274" spans="1:10" ht="14.2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</row>
    <row r="275" spans="1:10" ht="14.2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</row>
    <row r="276" spans="1:10" ht="14.2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</row>
    <row r="277" spans="1:10" ht="14.2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</row>
    <row r="278" spans="1:10" ht="14.2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</row>
    <row r="279" spans="1:10" ht="14.2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</row>
    <row r="280" spans="1:10" ht="14.2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</row>
    <row r="281" spans="1:10" ht="14.2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</row>
    <row r="282" spans="1:10" ht="14.2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</row>
    <row r="283" spans="1:10" ht="14.2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</row>
    <row r="284" spans="1:10" ht="14.2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</row>
    <row r="285" spans="1:10" ht="14.2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</row>
    <row r="286" spans="1:10" ht="14.2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</row>
    <row r="287" spans="1:10" ht="14.2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</row>
    <row r="288" spans="1:10" ht="14.2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</row>
    <row r="289" spans="1:10" ht="14.2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</row>
    <row r="290" spans="1:10" ht="14.2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</row>
    <row r="291" spans="1:10" ht="14.2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</row>
    <row r="292" spans="1:10" ht="14.2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</row>
    <row r="293" spans="1:10" ht="14.2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</row>
    <row r="294" spans="1:10" ht="14.2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</row>
    <row r="295" spans="1:10" ht="14.2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</row>
    <row r="296" spans="1:10" ht="14.2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</row>
    <row r="297" spans="1:10" ht="14.2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</row>
    <row r="298" spans="1:10" ht="14.2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</row>
    <row r="299" spans="1:10" ht="14.2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</row>
    <row r="300" spans="1:10" ht="14.2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</row>
    <row r="301" spans="1:10" ht="14.2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</row>
    <row r="302" spans="1:10" ht="14.2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</row>
    <row r="303" spans="1:10" ht="14.2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</row>
    <row r="304" spans="1:10" ht="14.2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</row>
    <row r="305" spans="1:10" ht="14.2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</row>
    <row r="306" spans="1:10" ht="14.2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</row>
    <row r="307" spans="1:10" ht="14.2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</row>
    <row r="308" spans="1:10" ht="14.2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</row>
    <row r="309" spans="1:10" ht="14.2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</row>
    <row r="310" spans="1:10" ht="14.2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</row>
    <row r="311" spans="1:10" ht="14.2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</row>
    <row r="312" spans="1:10" ht="14.2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</row>
    <row r="313" spans="1:10" ht="14.2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</row>
    <row r="314" spans="1:10" ht="14.2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</row>
    <row r="315" spans="1:10" ht="14.2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</row>
    <row r="316" spans="1:10" ht="14.2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</row>
    <row r="317" spans="1:10" ht="14.2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</row>
    <row r="318" spans="1:10" ht="14.2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</row>
    <row r="319" spans="1:10" ht="14.2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</row>
    <row r="320" spans="1:10" ht="14.2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</row>
    <row r="321" spans="1:10" ht="14.2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</row>
    <row r="322" spans="1:10" ht="14.2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</row>
    <row r="323" spans="1:10" ht="14.2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</row>
    <row r="324" spans="1:10" ht="14.2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</row>
    <row r="325" spans="1:10" ht="14.2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</row>
    <row r="326" spans="1:10" ht="14.2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</row>
    <row r="327" spans="1:10" ht="14.2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</row>
    <row r="328" spans="1:10" ht="14.2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</row>
    <row r="329" spans="1:10" ht="14.2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</row>
    <row r="330" spans="1:10" ht="14.2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</row>
    <row r="331" spans="1:10" ht="14.2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</row>
    <row r="332" spans="1:10" ht="14.2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</row>
    <row r="333" spans="1:10" ht="14.2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</row>
    <row r="334" spans="1:10" ht="14.2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</row>
    <row r="335" spans="1:10" ht="14.2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</row>
    <row r="336" spans="1:10" ht="14.2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</row>
    <row r="337" spans="1:10" ht="14.2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</row>
    <row r="338" spans="1:10" ht="14.2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</row>
    <row r="339" spans="1:10" ht="14.2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</row>
    <row r="340" spans="1:10" ht="14.2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</row>
    <row r="341" spans="1:10" ht="14.2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</row>
    <row r="342" spans="1:10" ht="14.2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</row>
    <row r="343" spans="1:10" ht="14.2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</row>
    <row r="344" spans="1:10" ht="14.2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</row>
    <row r="345" spans="1:10" ht="14.2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</row>
    <row r="346" spans="1:10" ht="14.2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</row>
    <row r="347" spans="1:10" ht="14.2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</row>
    <row r="348" spans="1:10" ht="14.2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</row>
    <row r="349" spans="1:10" ht="14.2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</row>
    <row r="350" spans="1:10" ht="14.2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</row>
    <row r="351" spans="1:10" ht="14.2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</row>
    <row r="352" spans="1:10" ht="14.2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</row>
    <row r="353" spans="1:10" ht="14.2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</row>
    <row r="354" spans="1:10" ht="14.2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</row>
    <row r="355" spans="1:10" ht="14.2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</row>
    <row r="356" spans="1:10" ht="14.2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</row>
    <row r="357" spans="1:10" ht="14.2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</row>
    <row r="358" spans="1:10" ht="14.2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</row>
    <row r="359" spans="1:10" ht="14.2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</row>
    <row r="360" spans="1:10" ht="14.2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</row>
    <row r="361" spans="1:10" ht="14.2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</row>
    <row r="362" spans="1:10" ht="14.2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</row>
    <row r="363" spans="1:10" ht="14.2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</row>
    <row r="364" spans="1:10" ht="14.2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</row>
    <row r="365" spans="1:10" ht="14.2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</row>
    <row r="366" spans="1:10" ht="14.2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</row>
    <row r="367" spans="1:10" ht="14.2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</row>
    <row r="368" spans="1:10" ht="14.2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</row>
    <row r="369" spans="1:10" ht="14.2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</row>
    <row r="370" spans="1:10" ht="14.2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</row>
    <row r="371" spans="1:10" ht="14.2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</row>
    <row r="372" spans="1:10" ht="14.2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</row>
    <row r="373" spans="1:10" ht="14.2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</row>
    <row r="374" spans="1:10" ht="14.2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</row>
    <row r="375" spans="1:10" ht="14.2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</row>
    <row r="376" spans="1:10" ht="14.2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</row>
    <row r="377" spans="1:10" ht="14.2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</row>
    <row r="378" spans="1:10" ht="14.2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</row>
    <row r="379" spans="1:10" ht="14.2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</row>
    <row r="380" spans="1:10" ht="14.2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</row>
    <row r="381" spans="1:10" ht="14.2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</row>
    <row r="382" spans="1:10" ht="14.2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</row>
    <row r="383" spans="1:10" ht="14.2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</row>
    <row r="384" spans="1:10" ht="14.2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</row>
    <row r="385" spans="1:10" ht="14.2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</row>
    <row r="386" spans="1:10" ht="14.2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</row>
    <row r="387" spans="1:10" ht="14.2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</row>
    <row r="388" spans="1:10" ht="14.2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</row>
    <row r="389" spans="1:10" ht="14.2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</row>
    <row r="390" spans="1:10" ht="14.2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</row>
    <row r="391" spans="1:10" ht="14.2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</row>
    <row r="392" spans="1:10" ht="14.2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</row>
    <row r="393" spans="1:10" ht="14.2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</row>
    <row r="394" spans="1:10" ht="14.2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</row>
    <row r="395" spans="1:10" ht="14.2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</row>
    <row r="396" spans="1:10" ht="14.2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</row>
    <row r="397" spans="1:10" ht="14.2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</row>
    <row r="398" spans="1:10" ht="14.2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</row>
    <row r="399" spans="1:10" ht="14.2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</row>
    <row r="400" spans="1:10" ht="14.2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</row>
    <row r="401" spans="1:10" ht="14.2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</row>
    <row r="402" spans="1:10" ht="14.2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</row>
    <row r="403" spans="1:10" ht="14.2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</row>
    <row r="404" spans="1:10" ht="14.2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</row>
    <row r="405" spans="1:10" ht="14.2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</row>
    <row r="406" spans="1:10" ht="14.2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</row>
    <row r="407" spans="1:10" ht="14.2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</row>
    <row r="408" spans="1:10" ht="14.2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</row>
    <row r="409" spans="1:10" ht="14.2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</row>
    <row r="410" spans="1:10" ht="14.2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</row>
    <row r="411" spans="1:10" ht="14.2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</row>
    <row r="412" spans="1:10" ht="14.2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</row>
    <row r="413" spans="1:10" ht="14.2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</row>
    <row r="414" spans="1:10" ht="14.2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</row>
    <row r="415" spans="1:10" ht="14.2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</row>
    <row r="416" spans="1:10" ht="14.2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</row>
    <row r="417" spans="1:10" ht="14.2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</row>
    <row r="418" spans="1:10" ht="14.2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</row>
    <row r="419" spans="1:10" ht="14.2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</row>
    <row r="420" spans="1:10" ht="14.2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</row>
    <row r="421" spans="1:10" ht="14.2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</row>
    <row r="422" spans="1:10" ht="14.2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</row>
    <row r="423" spans="1:10" ht="14.2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</row>
    <row r="424" spans="1:10" ht="14.2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</row>
    <row r="425" spans="1:10" ht="14.2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</row>
    <row r="426" spans="1:10" ht="14.2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</row>
    <row r="427" spans="1:10" ht="14.2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</row>
    <row r="428" spans="1:10" ht="14.2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</row>
    <row r="429" spans="1:10" ht="14.2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</row>
    <row r="430" spans="1:10" ht="14.2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</row>
    <row r="431" spans="1:10" ht="14.2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</row>
    <row r="432" spans="1:10" ht="14.2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</row>
    <row r="433" spans="1:10" ht="14.2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</row>
    <row r="434" spans="1:10" ht="14.2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</row>
    <row r="435" spans="1:10" ht="14.2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</row>
    <row r="436" spans="1:10" ht="14.2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</row>
    <row r="437" spans="1:10" ht="14.2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</row>
    <row r="438" spans="1:10" ht="14.2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</row>
    <row r="439" spans="1:10" ht="14.2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</row>
    <row r="440" spans="1:10" ht="14.2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</row>
    <row r="441" spans="1:10" ht="14.2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</row>
    <row r="442" spans="1:10" ht="14.2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</row>
    <row r="443" spans="1:10" ht="14.2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</row>
    <row r="444" spans="1:10" ht="14.2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</row>
    <row r="445" spans="1:10" ht="14.2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</row>
    <row r="446" spans="1:10" ht="14.2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</row>
    <row r="447" spans="1:10" ht="14.2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</row>
    <row r="448" spans="1:10" ht="14.2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</row>
    <row r="449" spans="1:10" ht="14.2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</row>
    <row r="450" spans="1:10" ht="14.2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</row>
    <row r="451" spans="1:10" ht="14.2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</row>
    <row r="452" spans="1:10" ht="14.2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</row>
    <row r="453" spans="1:10" ht="14.2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</row>
    <row r="454" spans="1:10" ht="14.2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</row>
    <row r="455" spans="1:10" ht="14.2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</row>
    <row r="456" spans="1:10" ht="14.2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</row>
    <row r="457" spans="1:10" ht="14.2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</row>
    <row r="458" spans="1:10" ht="14.2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</row>
    <row r="459" spans="1:10" ht="14.2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</row>
    <row r="460" spans="1:10" ht="14.2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</row>
    <row r="461" spans="1:10" ht="14.2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</row>
    <row r="462" spans="1:10" ht="14.2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</row>
    <row r="463" spans="1:10" ht="14.2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</row>
    <row r="464" spans="1:10" ht="14.2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</row>
    <row r="465" spans="1:10" ht="14.2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</row>
    <row r="466" spans="1:10" ht="14.2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</row>
    <row r="467" spans="1:10" ht="14.2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</row>
    <row r="468" spans="1:10" ht="14.2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</row>
    <row r="469" spans="1:10" ht="14.2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</row>
    <row r="470" spans="1:10" ht="14.2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</row>
    <row r="471" spans="1:10" ht="14.2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</row>
    <row r="472" spans="1:10" ht="14.2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</row>
    <row r="473" spans="1:10" ht="14.2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</row>
    <row r="474" spans="1:10" ht="14.2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</row>
    <row r="475" spans="1:10" ht="14.2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</row>
    <row r="476" spans="1:10" ht="14.2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</row>
    <row r="477" spans="1:10" ht="14.2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</row>
    <row r="478" spans="1:10" ht="14.2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</row>
    <row r="479" spans="1:10" ht="14.2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</row>
    <row r="480" spans="1:10" ht="14.2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</row>
    <row r="481" spans="1:10" ht="14.2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</row>
    <row r="482" spans="1:10" ht="14.2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</row>
    <row r="483" spans="1:10" ht="14.2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</row>
    <row r="484" spans="1:10" ht="14.2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</row>
    <row r="485" spans="1:10" ht="14.2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</row>
    <row r="486" spans="1:10" ht="14.2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</row>
    <row r="487" spans="1:10" ht="14.2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</row>
    <row r="488" spans="1:10" ht="14.2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</row>
    <row r="489" spans="1:10" ht="14.2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</row>
    <row r="490" spans="1:10" ht="14.2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</row>
    <row r="491" spans="1:10" ht="14.2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</row>
    <row r="492" spans="1:10" ht="14.2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</row>
    <row r="493" spans="1:10" ht="14.2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</row>
    <row r="494" spans="1:10" ht="14.2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</row>
    <row r="495" spans="1:10" ht="14.2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</row>
    <row r="496" spans="1:10" ht="14.2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</row>
    <row r="497" spans="1:10" ht="14.2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</row>
    <row r="498" spans="1:10" ht="14.2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</row>
    <row r="499" spans="1:10" ht="14.2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</row>
    <row r="500" spans="1:10" ht="14.2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</row>
    <row r="501" spans="1:10" ht="14.2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</row>
    <row r="502" spans="1:10" ht="14.2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</row>
    <row r="503" spans="1:10" ht="14.2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</row>
    <row r="504" spans="1:10" ht="14.2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</row>
    <row r="505" spans="1:10" ht="14.2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</row>
    <row r="506" spans="1:10" ht="14.2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</row>
    <row r="507" spans="1:10" ht="14.2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</row>
    <row r="508" spans="1:10" ht="14.2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</row>
    <row r="509" spans="1:10" ht="14.2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</row>
    <row r="510" spans="1:10" ht="14.2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</row>
    <row r="511" spans="1:10" ht="14.2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</row>
    <row r="512" spans="1:10" ht="14.2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</row>
    <row r="513" spans="1:10" ht="14.2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</row>
    <row r="514" spans="1:10" ht="14.2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</row>
    <row r="515" spans="1:10" ht="14.2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</row>
    <row r="516" spans="1:10" ht="14.2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</row>
    <row r="517" spans="1:10" ht="14.2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</row>
    <row r="518" spans="1:10" ht="14.2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</row>
    <row r="519" spans="1:10" ht="14.2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</row>
    <row r="520" spans="1:10" ht="14.2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</row>
    <row r="521" spans="1:10" ht="14.2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</row>
    <row r="522" spans="1:10" ht="14.2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</row>
    <row r="523" spans="1:10" ht="14.2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</row>
    <row r="524" spans="1:10" ht="14.2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</row>
    <row r="525" spans="1:10" ht="14.2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</row>
    <row r="526" spans="1:10" ht="14.2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</row>
    <row r="527" spans="1:10" ht="14.2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</row>
    <row r="528" spans="1:10" ht="14.2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</row>
    <row r="529" spans="1:10" ht="14.2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</row>
    <row r="530" spans="1:10" ht="14.2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</row>
    <row r="531" spans="1:10" ht="14.2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</row>
    <row r="532" spans="1:10" ht="14.2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</row>
    <row r="533" spans="1:10" ht="14.2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</row>
    <row r="534" spans="1:10" ht="14.2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</row>
    <row r="535" spans="1:10" ht="14.2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</row>
    <row r="536" spans="1:10" ht="14.2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</row>
    <row r="537" spans="1:10" ht="14.2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</row>
    <row r="538" spans="1:10" ht="14.2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</row>
    <row r="539" spans="1:10" ht="14.2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</row>
    <row r="540" spans="1:10" ht="14.2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</row>
    <row r="541" spans="1:10" ht="14.2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</row>
    <row r="542" spans="1:10" ht="14.2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</row>
    <row r="543" spans="1:10" ht="14.2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</row>
    <row r="544" spans="1:10" ht="14.2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</row>
    <row r="545" spans="1:10" ht="14.2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</row>
    <row r="546" spans="1:10" ht="14.2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</row>
    <row r="547" spans="1:10" ht="14.2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</row>
    <row r="548" spans="1:10" ht="14.2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</row>
    <row r="549" spans="1:10" ht="14.2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</row>
    <row r="550" spans="1:10" ht="14.2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</row>
    <row r="551" spans="1:10" ht="14.2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</row>
    <row r="552" spans="1:10" ht="14.2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</row>
    <row r="553" spans="1:10" ht="14.2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</row>
    <row r="554" spans="1:10" ht="14.2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</row>
    <row r="555" spans="1:10" ht="14.2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</row>
    <row r="556" spans="1:10" ht="14.2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</row>
    <row r="557" spans="1:10" ht="14.2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</row>
    <row r="558" spans="1:10" ht="14.2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</row>
    <row r="559" spans="1:10" ht="14.2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</row>
    <row r="560" spans="1:10" ht="14.2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</row>
    <row r="561" spans="1:10" ht="14.2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</row>
    <row r="562" spans="1:10" ht="14.2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</row>
    <row r="563" spans="1:10" ht="14.2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</row>
    <row r="564" spans="1:10" ht="14.2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</row>
    <row r="565" spans="1:10" ht="14.2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</row>
    <row r="566" spans="1:10" ht="14.2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</row>
    <row r="567" spans="1:10" ht="14.2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</row>
    <row r="568" spans="1:10" ht="14.2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</row>
    <row r="569" spans="1:10" ht="14.2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</row>
    <row r="570" spans="1:10" ht="14.2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</row>
    <row r="571" spans="1:10" ht="14.2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</row>
    <row r="572" spans="1:10" ht="14.2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</row>
    <row r="573" spans="1:10" ht="14.2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</row>
    <row r="574" spans="1:10" ht="14.2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</row>
    <row r="575" spans="1:10" ht="14.2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</row>
    <row r="576" spans="1:10" ht="14.2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</row>
    <row r="577" spans="1:10" ht="14.2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</row>
    <row r="578" spans="1:10" ht="14.2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</row>
    <row r="579" spans="1:10" ht="14.2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</row>
    <row r="580" spans="1:10" ht="14.2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</row>
    <row r="581" spans="1:10" ht="14.2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</row>
    <row r="582" spans="1:10" ht="14.2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</row>
    <row r="583" spans="1:10" ht="14.2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</row>
    <row r="584" spans="1:10" ht="14.2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</row>
    <row r="585" spans="1:10" ht="14.2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</row>
    <row r="586" spans="1:10" ht="14.2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</row>
    <row r="587" spans="1:10" ht="14.2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</row>
    <row r="588" spans="1:10" ht="14.2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</row>
    <row r="589" spans="1:10" ht="14.2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</row>
    <row r="590" spans="1:10" ht="14.2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</row>
    <row r="591" spans="1:10" ht="14.2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</row>
    <row r="592" spans="1:10" ht="14.2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</row>
    <row r="593" spans="1:10" ht="14.2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</row>
    <row r="594" spans="1:10" ht="14.2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</row>
    <row r="595" spans="1:10" ht="14.2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</row>
    <row r="596" spans="1:10" ht="14.2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</row>
    <row r="597" spans="1:10" ht="14.2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</row>
    <row r="598" spans="1:10" ht="14.2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</row>
    <row r="599" spans="1:10" ht="14.2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</row>
    <row r="600" spans="1:10" ht="14.2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</row>
    <row r="601" spans="1:10" ht="14.2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</row>
    <row r="602" spans="1:10" ht="14.2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</row>
    <row r="603" spans="1:10" ht="14.2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</row>
    <row r="604" spans="1:10" ht="14.2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</row>
    <row r="605" spans="1:10" ht="14.2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</row>
    <row r="606" spans="1:10" ht="14.2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</row>
    <row r="607" spans="1:10" ht="14.2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</row>
    <row r="608" spans="1:10" ht="14.2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</row>
    <row r="609" spans="1:10" ht="14.2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</row>
    <row r="610" spans="1:10" ht="14.2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</row>
    <row r="611" spans="1:10" ht="14.2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</row>
    <row r="612" spans="1:10" ht="14.2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</row>
    <row r="613" spans="1:10" ht="14.2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</row>
    <row r="614" spans="1:10" ht="14.2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</row>
    <row r="615" spans="1:10" ht="14.2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</row>
    <row r="616" spans="1:10" ht="14.2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</row>
    <row r="617" spans="1:10" ht="14.2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</row>
    <row r="618" spans="1:10" ht="14.2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</row>
    <row r="619" spans="1:10" ht="14.2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</row>
    <row r="620" spans="1:10" ht="14.2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</row>
    <row r="621" spans="1:10" ht="14.2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</row>
    <row r="622" spans="1:10" ht="14.2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</row>
    <row r="623" spans="1:10" ht="14.2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</row>
    <row r="624" spans="1:10" ht="14.2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</row>
    <row r="625" spans="1:10" ht="14.2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</row>
    <row r="626" spans="1:10" ht="14.2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</row>
    <row r="627" spans="1:10" ht="14.2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</row>
    <row r="628" spans="1:10" ht="14.2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</row>
    <row r="629" spans="1:10" ht="14.2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</row>
    <row r="630" spans="1:10" ht="14.2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</row>
    <row r="631" spans="1:10" ht="14.2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</row>
    <row r="632" spans="1:10" ht="14.2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</row>
    <row r="633" spans="1:10" ht="14.2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</row>
    <row r="634" spans="1:10" ht="14.2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</row>
    <row r="635" spans="1:10" ht="14.2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</row>
    <row r="636" spans="1:10" ht="14.2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</row>
    <row r="637" spans="1:10" ht="14.2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</row>
    <row r="638" spans="1:10" ht="14.2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</row>
    <row r="639" spans="1:10" ht="14.2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</row>
    <row r="640" spans="1:10" ht="14.2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</row>
    <row r="641" spans="1:10" ht="14.2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</row>
    <row r="642" spans="1:10" ht="14.2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</row>
    <row r="643" spans="1:10" ht="14.2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</row>
    <row r="644" spans="1:10" ht="14.2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</row>
    <row r="645" spans="1:10" ht="14.2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</row>
    <row r="646" spans="1:10" ht="14.2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</row>
    <row r="647" spans="1:10" ht="14.2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</row>
    <row r="648" spans="1:10" ht="14.2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</row>
    <row r="649" spans="1:10" ht="14.2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</row>
    <row r="650" spans="1:10" ht="14.2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</row>
    <row r="651" spans="1:10" ht="14.2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</row>
    <row r="652" spans="1:10" ht="14.2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</row>
    <row r="653" spans="1:10" ht="14.2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</row>
    <row r="654" spans="1:10" ht="14.2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</row>
    <row r="655" spans="1:10" ht="14.2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</row>
    <row r="656" spans="1:10" ht="14.2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</row>
    <row r="657" spans="1:10" ht="14.2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</row>
    <row r="658" spans="1:10" ht="14.2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</row>
    <row r="659" spans="1:10" ht="14.2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</row>
    <row r="660" spans="1:10" ht="14.2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</row>
    <row r="661" spans="1:10" ht="14.2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</row>
    <row r="662" spans="1:10" ht="14.2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</row>
    <row r="663" spans="1:10" ht="14.2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</row>
    <row r="664" spans="1:10" ht="14.2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</row>
    <row r="665" spans="1:10" ht="14.2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</row>
    <row r="666" spans="1:10" ht="14.2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</row>
    <row r="667" spans="1:10" ht="14.2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</row>
    <row r="668" spans="1:10" ht="14.2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</row>
    <row r="669" spans="1:10" ht="14.2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</row>
    <row r="670" spans="1:10" ht="14.2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</row>
    <row r="671" spans="1:10" ht="14.2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</row>
    <row r="672" spans="1:10" ht="14.2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</row>
    <row r="673" spans="1:10" ht="14.2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</row>
    <row r="674" spans="1:10" ht="14.2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</row>
    <row r="675" spans="1:10" ht="14.2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</row>
    <row r="676" spans="1:10" ht="14.2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</row>
    <row r="677" spans="1:10" ht="14.2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</row>
    <row r="678" spans="1:10" ht="14.2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</row>
    <row r="679" spans="1:10" ht="14.2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</row>
    <row r="680" spans="1:10" ht="14.2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</row>
    <row r="681" spans="1:10" ht="14.2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</row>
    <row r="682" spans="1:10" ht="14.2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</row>
    <row r="683" spans="1:10" ht="14.2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</row>
    <row r="684" spans="1:10" ht="14.2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</row>
    <row r="685" spans="1:10" ht="14.2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</row>
    <row r="686" spans="1:10" ht="14.2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</row>
    <row r="687" spans="1:10" ht="14.2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</row>
    <row r="688" spans="1:10" ht="14.2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</row>
    <row r="689" spans="1:10" ht="14.2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</row>
    <row r="690" spans="1:10" ht="14.2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</row>
    <row r="691" spans="1:10" ht="14.2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</row>
    <row r="692" spans="1:10" ht="14.2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</row>
    <row r="693" spans="1:10" ht="14.2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</row>
    <row r="694" spans="1:10" ht="14.2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</row>
    <row r="695" spans="1:10" ht="14.2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</row>
    <row r="696" spans="1:10" ht="14.2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</row>
    <row r="697" spans="1:10" ht="14.2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</row>
    <row r="698" spans="1:10" ht="14.2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</row>
    <row r="699" spans="1:10" ht="14.2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</row>
    <row r="700" spans="1:10" ht="14.2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</row>
    <row r="701" spans="1:10" ht="14.2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</row>
    <row r="702" spans="1:10" ht="14.2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</row>
    <row r="703" spans="1:10" ht="14.2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</row>
    <row r="704" spans="1:10" ht="14.2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</row>
    <row r="705" spans="1:10" ht="14.2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</row>
    <row r="706" spans="1:10" ht="14.2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</row>
    <row r="707" spans="1:10" ht="14.2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</row>
    <row r="708" spans="1:10" ht="14.2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</row>
    <row r="709" spans="1:10" ht="14.2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</row>
    <row r="710" spans="1:10" ht="14.2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</row>
    <row r="711" spans="1:10" ht="14.2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</row>
    <row r="712" spans="1:10" ht="14.2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</row>
    <row r="713" spans="1:10" ht="14.2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</row>
    <row r="714" spans="1:10" ht="14.2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</row>
    <row r="715" spans="1:10" ht="14.2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</row>
    <row r="716" spans="1:10" ht="14.2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</row>
    <row r="717" spans="1:10" ht="14.2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</row>
    <row r="718" spans="1:10" ht="14.2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</row>
    <row r="719" spans="1:10" ht="14.2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</row>
    <row r="720" spans="1:10" ht="14.2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</row>
    <row r="721" spans="1:10" ht="14.2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</row>
    <row r="722" spans="1:10" ht="14.2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</row>
    <row r="723" spans="1:10" ht="14.2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</row>
    <row r="724" spans="1:10" ht="14.2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</row>
    <row r="725" spans="1:10" ht="14.2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</row>
    <row r="726" spans="1:10" ht="14.2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</row>
    <row r="727" spans="1:10" ht="14.2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</row>
    <row r="728" spans="1:10" ht="14.2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</row>
    <row r="729" spans="1:10" ht="14.2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</row>
    <row r="730" spans="1:10" ht="14.2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</row>
    <row r="731" spans="1:10" ht="14.2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</row>
    <row r="732" spans="1:10" ht="14.2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</row>
    <row r="733" spans="1:10" ht="14.2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</row>
    <row r="734" spans="1:10" ht="14.2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</row>
    <row r="735" spans="1:10" ht="14.2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</row>
    <row r="736" spans="1:10" ht="14.2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</row>
    <row r="737" spans="1:10" ht="14.2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</row>
    <row r="738" spans="1:10" ht="14.2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</row>
    <row r="739" spans="1:10" ht="14.2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</row>
    <row r="740" spans="1:10" ht="14.2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</row>
    <row r="741" spans="1:10" ht="14.2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</row>
    <row r="742" spans="1:10" ht="14.2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</row>
    <row r="743" spans="1:10" ht="14.2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</row>
    <row r="744" spans="1:10" ht="14.2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</row>
    <row r="745" spans="1:10" ht="14.2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</row>
    <row r="746" spans="1:10" ht="14.2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</row>
    <row r="747" spans="1:10" ht="14.2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</row>
    <row r="748" spans="1:10" ht="14.2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</row>
    <row r="749" spans="1:10" ht="14.2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</row>
    <row r="750" spans="1:10" ht="14.2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</row>
    <row r="751" spans="1:10" ht="14.2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</row>
    <row r="752" spans="1:10" ht="14.2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</row>
    <row r="753" spans="1:10" ht="14.2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</row>
    <row r="754" spans="1:10" ht="14.2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</row>
    <row r="755" spans="1:10" ht="14.2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</row>
    <row r="756" spans="1:10" ht="14.2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</row>
    <row r="757" spans="1:10" ht="14.2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</row>
    <row r="758" spans="1:10" ht="14.2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</row>
    <row r="759" spans="1:10" ht="14.2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</row>
    <row r="760" spans="1:10" ht="14.2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</row>
    <row r="761" spans="1:10" ht="14.2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</row>
    <row r="762" spans="1:10" ht="14.2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</row>
    <row r="763" spans="1:10" ht="14.2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</row>
    <row r="764" spans="1:10" ht="14.2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</row>
    <row r="765" spans="1:10" ht="14.2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</row>
    <row r="766" spans="1:10" ht="14.2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</row>
    <row r="767" spans="1:10" ht="14.2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</row>
    <row r="768" spans="1:10" ht="14.2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</row>
    <row r="769" spans="1:10" ht="14.2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</row>
    <row r="770" spans="1:10" ht="14.2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</row>
    <row r="771" spans="1:10" ht="14.2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</row>
    <row r="772" spans="1:10" ht="14.2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</row>
    <row r="773" spans="1:10" ht="14.2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</row>
    <row r="774" spans="1:10" ht="14.2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</row>
    <row r="775" spans="1:10" ht="14.2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</row>
    <row r="776" spans="1:10" ht="14.2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</row>
    <row r="777" spans="1:10" ht="14.2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</row>
    <row r="778" spans="1:10" ht="14.2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</row>
    <row r="779" spans="1:10" ht="14.2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</row>
    <row r="780" spans="1:10" ht="14.2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</row>
    <row r="781" spans="1:10" ht="14.2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</row>
    <row r="782" spans="1:10" ht="14.2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</row>
    <row r="783" spans="1:10" ht="14.2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</row>
    <row r="784" spans="1:10" ht="14.2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</row>
    <row r="785" spans="1:10" ht="14.2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</row>
    <row r="786" spans="1:10" ht="14.2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</row>
    <row r="787" spans="1:10" ht="14.2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</row>
    <row r="788" spans="1:10" ht="14.2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</row>
    <row r="789" spans="1:10" ht="14.2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</row>
    <row r="790" spans="1:10" ht="14.2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</row>
    <row r="791" spans="1:10" ht="14.2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</row>
    <row r="792" spans="1:10" ht="14.2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</row>
    <row r="793" spans="1:10" ht="14.2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</row>
    <row r="794" spans="1:10" ht="14.2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</row>
    <row r="795" spans="1:10" ht="14.2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</row>
    <row r="796" spans="1:10" ht="14.2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</row>
    <row r="797" spans="1:10" ht="14.2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</row>
    <row r="798" spans="1:10" ht="14.2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</row>
    <row r="799" spans="1:10" ht="14.2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</row>
    <row r="800" spans="1:10" ht="14.2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</row>
    <row r="801" spans="1:10" ht="14.2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</row>
    <row r="802" spans="1:10" ht="14.2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</row>
    <row r="803" spans="1:10" ht="14.2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</row>
    <row r="804" spans="1:10" ht="14.2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</row>
    <row r="805" spans="1:10" ht="14.2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</row>
    <row r="806" spans="1:10" ht="14.2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</row>
    <row r="807" spans="1:10" ht="14.2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</row>
    <row r="808" spans="1:10" ht="14.2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</row>
    <row r="809" spans="1:10" ht="14.2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</row>
    <row r="810" spans="1:10" ht="14.2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</row>
    <row r="811" spans="1:10" ht="14.2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</row>
    <row r="812" spans="1:10" ht="14.2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</row>
    <row r="813" spans="1:10" ht="14.2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</row>
    <row r="814" spans="1:10" ht="14.2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</row>
    <row r="815" spans="1:10" ht="14.2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</row>
    <row r="816" spans="1:10" ht="14.2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</row>
    <row r="817" spans="1:10" ht="14.2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</row>
    <row r="818" spans="1:10" ht="14.2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</row>
    <row r="819" spans="1:10" ht="14.2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</row>
    <row r="820" spans="1:10" ht="14.2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</row>
    <row r="821" spans="1:10" ht="14.2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</row>
    <row r="822" spans="1:10" ht="14.2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</row>
    <row r="823" spans="1:10" ht="14.2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</row>
    <row r="824" spans="1:10" ht="14.2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</row>
    <row r="825" spans="1:10" ht="14.2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</row>
    <row r="826" spans="1:10" ht="14.2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</row>
    <row r="827" spans="1:10" ht="14.2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</row>
    <row r="828" spans="1:10" ht="14.2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</row>
    <row r="829" spans="1:10" ht="14.2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</row>
    <row r="830" spans="1:10" ht="14.2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</row>
    <row r="831" spans="1:10" ht="14.2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</row>
    <row r="832" spans="1:10" ht="14.2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</row>
    <row r="833" spans="1:10" ht="14.2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</row>
    <row r="834" spans="1:10" ht="14.2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</row>
    <row r="835" spans="1:10" ht="14.2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</row>
    <row r="836" spans="1:10" ht="14.2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</row>
    <row r="837" spans="1:10" ht="14.2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</row>
    <row r="838" spans="1:10" ht="14.2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</row>
    <row r="839" spans="1:10" ht="14.2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</row>
    <row r="840" spans="1:10" ht="14.2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</row>
    <row r="841" spans="1:10" ht="14.2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</row>
    <row r="842" spans="1:10" ht="14.2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</row>
    <row r="843" spans="1:10" ht="14.2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</row>
    <row r="844" spans="1:10" ht="14.2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</row>
    <row r="845" spans="1:10" ht="14.2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</row>
    <row r="846" spans="1:10" ht="14.2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</row>
    <row r="847" spans="1:10" ht="14.2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</row>
    <row r="848" spans="1:10" ht="14.2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</row>
    <row r="849" spans="1:10" ht="14.2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</row>
    <row r="850" spans="1:10" ht="14.2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</row>
    <row r="851" spans="1:10" ht="14.2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</row>
    <row r="852" spans="1:10" ht="14.2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</row>
    <row r="853" spans="1:10" ht="14.2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</row>
    <row r="854" spans="1:10" ht="14.2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</row>
    <row r="855" spans="1:10" ht="14.2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</row>
    <row r="856" spans="1:10" ht="14.2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</row>
    <row r="857" spans="1:10" ht="14.2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</row>
    <row r="858" spans="1:10" ht="14.2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</row>
    <row r="859" spans="1:10" ht="14.2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</row>
    <row r="860" spans="1:10" ht="14.2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</row>
    <row r="861" spans="1:10" ht="14.2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</row>
    <row r="862" spans="1:10" ht="14.2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</row>
    <row r="863" spans="1:10" ht="14.2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</row>
    <row r="864" spans="1:10" ht="14.2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</row>
    <row r="865" spans="1:10" ht="14.2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</row>
    <row r="866" spans="1:10" ht="14.2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</row>
    <row r="867" spans="1:10" ht="14.2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</row>
    <row r="868" spans="1:10" ht="14.2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</row>
    <row r="869" spans="1:10" ht="14.2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</row>
    <row r="870" spans="1:10" ht="14.2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</row>
    <row r="871" spans="1:10" ht="14.2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</row>
    <row r="872" spans="1:10" ht="14.2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</row>
    <row r="873" spans="1:10" ht="14.2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</row>
    <row r="874" spans="1:10" ht="14.2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</row>
    <row r="875" spans="1:10" ht="14.2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</row>
    <row r="876" spans="1:10" ht="14.2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</row>
    <row r="877" spans="1:10" ht="14.2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</row>
    <row r="878" spans="1:10" ht="14.2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</row>
    <row r="879" spans="1:10" ht="14.2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</row>
    <row r="880" spans="1:10" ht="14.2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</row>
    <row r="881" spans="1:10" ht="14.2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</row>
    <row r="882" spans="1:10" ht="14.2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</row>
    <row r="883" spans="1:10" ht="14.2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</row>
    <row r="884" spans="1:10" ht="14.2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</row>
    <row r="885" spans="1:10" ht="14.2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</row>
    <row r="886" spans="1:10" ht="14.2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</row>
    <row r="887" spans="1:10" ht="14.2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</row>
    <row r="888" spans="1:10" ht="14.2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</row>
    <row r="889" spans="1:10" ht="14.2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</row>
    <row r="890" spans="1:10" ht="14.2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</row>
    <row r="891" spans="1:10" ht="14.2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</row>
    <row r="892" spans="1:10" ht="14.2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</row>
    <row r="893" spans="1:10" ht="14.2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</row>
    <row r="894" spans="1:10" ht="14.2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</row>
    <row r="895" spans="1:10" ht="14.2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</row>
    <row r="896" spans="1:10" ht="14.2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</row>
    <row r="897" spans="1:10" ht="14.2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</row>
    <row r="898" spans="1:10" ht="14.2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</row>
    <row r="899" spans="1:10" ht="14.2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</row>
    <row r="900" spans="1:10" ht="14.2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</row>
    <row r="901" spans="1:10" ht="14.2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</row>
    <row r="902" spans="1:10" ht="14.2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</row>
    <row r="903" spans="1:10" ht="14.2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</row>
    <row r="904" spans="1:10" ht="14.2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</row>
    <row r="905" spans="1:10" ht="14.2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</row>
    <row r="906" spans="1:10" ht="14.2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</row>
    <row r="907" spans="1:10" ht="14.2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</row>
    <row r="908" spans="1:10" ht="14.2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</row>
    <row r="909" spans="1:10" ht="14.2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</row>
    <row r="910" spans="1:10" ht="14.2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</row>
    <row r="911" spans="1:10" ht="14.2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</row>
    <row r="912" spans="1:10" ht="14.2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</row>
    <row r="913" spans="1:10" ht="14.2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</row>
    <row r="914" spans="1:10" ht="14.2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</row>
    <row r="915" spans="1:10" ht="14.2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</row>
    <row r="916" spans="1:10" ht="14.2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</row>
    <row r="917" spans="1:10" ht="14.2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</row>
    <row r="918" spans="1:10" ht="14.2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</row>
    <row r="919" spans="1:10" ht="14.2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</row>
    <row r="920" spans="1:10" ht="14.2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</row>
    <row r="921" spans="1:10" ht="14.2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</row>
    <row r="922" spans="1:10" ht="14.2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</row>
    <row r="923" spans="1:10" ht="14.2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</row>
    <row r="924" spans="1:10" ht="14.2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</row>
    <row r="925" spans="1:10" ht="14.2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</row>
    <row r="926" spans="1:10" ht="14.2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</row>
    <row r="927" spans="1:10" ht="14.2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</row>
    <row r="928" spans="1:10" ht="14.2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</row>
    <row r="929" spans="1:10" ht="14.2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</row>
    <row r="930" spans="1:10" ht="14.2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</row>
    <row r="931" spans="1:10" ht="14.2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</row>
    <row r="932" spans="1:10" ht="14.2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</row>
    <row r="933" spans="1:10" ht="14.2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</row>
    <row r="934" spans="1:10" ht="14.2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</row>
    <row r="935" spans="1:10" ht="14.2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</row>
    <row r="936" spans="1:10" ht="14.2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</row>
    <row r="937" spans="1:10" ht="14.2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</row>
    <row r="938" spans="1:10" ht="14.2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</row>
    <row r="939" spans="1:10" ht="14.2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</row>
    <row r="940" spans="1:10" ht="14.2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</row>
    <row r="941" spans="1:10" ht="14.2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</row>
    <row r="942" spans="1:10" ht="14.2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</row>
    <row r="943" spans="1:10" ht="14.2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</row>
    <row r="944" spans="1:10" ht="14.2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</row>
    <row r="945" spans="1:10" ht="14.2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</row>
    <row r="946" spans="1:10" ht="14.2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</row>
    <row r="947" spans="1:10" ht="14.2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</row>
    <row r="948" spans="1:10" ht="14.2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</row>
    <row r="949" spans="1:10" ht="14.2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</row>
    <row r="950" spans="1:10" ht="14.2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</row>
    <row r="951" spans="1:10" ht="14.2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</row>
    <row r="952" spans="1:10" ht="14.2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</row>
    <row r="953" spans="1:10" ht="14.2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</row>
    <row r="954" spans="1:10" ht="14.2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</row>
    <row r="955" spans="1:10" ht="14.2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</row>
    <row r="956" spans="1:10" ht="14.2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</row>
    <row r="957" spans="1:10" ht="14.2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</row>
    <row r="958" spans="1:10" ht="14.2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</row>
    <row r="959" spans="1:10" ht="14.2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</row>
    <row r="960" spans="1:10" ht="14.2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</row>
    <row r="961" spans="1:10" ht="14.2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</row>
    <row r="962" spans="1:10" ht="14.2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</row>
    <row r="963" spans="1:10" ht="14.2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</row>
    <row r="964" spans="1:10" ht="14.2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</row>
    <row r="965" spans="1:10" ht="14.2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</row>
    <row r="966" spans="1:10" ht="14.2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</row>
    <row r="967" spans="1:10" ht="14.2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</row>
    <row r="968" spans="1:10" ht="14.2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</row>
    <row r="969" spans="1:10" ht="14.2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</row>
    <row r="970" spans="1:10" ht="14.2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</row>
    <row r="971" spans="1:10" ht="14.2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</row>
    <row r="972" spans="1:10" ht="14.2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</row>
    <row r="973" spans="1:10" ht="14.2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</row>
    <row r="974" spans="1:10" ht="14.2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</row>
    <row r="975" spans="1:10" ht="14.2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</row>
    <row r="976" spans="1:10" ht="14.2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</row>
    <row r="977" spans="1:10" ht="14.2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</row>
    <row r="978" spans="1:10" ht="14.2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</row>
    <row r="979" spans="1:10" ht="14.2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</row>
    <row r="980" spans="1:10" ht="14.2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</row>
    <row r="981" spans="1:10" ht="14.2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</row>
    <row r="982" spans="1:10" ht="14.2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</row>
    <row r="983" spans="1:10" ht="14.2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</row>
    <row r="984" spans="1:10" ht="14.2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</row>
    <row r="985" spans="1:10" ht="14.2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</row>
    <row r="986" spans="1:10" ht="14.2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</row>
    <row r="987" spans="1:10" ht="14.2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</row>
    <row r="988" spans="1:10" ht="14.2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</row>
    <row r="989" spans="1:10" ht="14.2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</row>
    <row r="990" spans="1:10" ht="14.2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</row>
    <row r="991" spans="1:10" ht="14.2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</row>
    <row r="992" spans="1:10" ht="14.2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</row>
    <row r="993" spans="1:10" ht="14.2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</row>
    <row r="994" spans="1:10" ht="14.2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</row>
    <row r="995" spans="1:10" ht="14.2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</row>
    <row r="996" spans="1:10" ht="14.2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</row>
    <row r="997" spans="1:10" ht="14.2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</row>
    <row r="998" spans="1:10" ht="14.2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</row>
  </sheetData>
  <mergeCells count="9">
    <mergeCell ref="G7:G8"/>
    <mergeCell ref="A49:B49"/>
    <mergeCell ref="C7:C8"/>
    <mergeCell ref="D7:D8"/>
    <mergeCell ref="E7:E8"/>
    <mergeCell ref="F7:F8"/>
    <mergeCell ref="A5:A8"/>
    <mergeCell ref="B5:B8"/>
    <mergeCell ref="C5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7"/>
  <sheetViews>
    <sheetView workbookViewId="0">
      <selection activeCell="G12" sqref="G12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2.140625" bestFit="1" customWidth="1"/>
    <col min="8" max="8" width="8.5703125" customWidth="1"/>
    <col min="9" max="9" width="9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6.42578125" customWidth="1"/>
    <col min="16" max="16" width="9.42578125" bestFit="1" customWidth="1"/>
    <col min="17" max="17" width="10.85546875" bestFit="1" customWidth="1"/>
    <col min="18" max="18" width="10.42578125" bestFit="1" customWidth="1"/>
  </cols>
  <sheetData>
    <row r="1" spans="1:18">
      <c r="A1" s="11" t="s">
        <v>860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127</v>
      </c>
      <c r="G10" s="7">
        <v>2715.5</v>
      </c>
      <c r="H10" s="7">
        <v>21.38</v>
      </c>
      <c r="I10" s="7">
        <v>175</v>
      </c>
      <c r="J10" s="7">
        <v>34266</v>
      </c>
      <c r="K10" s="7">
        <v>195.81</v>
      </c>
      <c r="L10" s="7">
        <v>93.51</v>
      </c>
      <c r="M10" s="6" t="s">
        <v>859</v>
      </c>
      <c r="N10" s="6" t="s">
        <v>858</v>
      </c>
      <c r="O10" s="6" t="s">
        <v>857</v>
      </c>
      <c r="P10" s="7">
        <v>48</v>
      </c>
      <c r="Q10" s="7">
        <v>31550.5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666.05</v>
      </c>
      <c r="G11" s="7">
        <v>126697.9</v>
      </c>
      <c r="H11" s="7">
        <v>190.22</v>
      </c>
      <c r="I11" s="7">
        <v>229.83</v>
      </c>
      <c r="J11" s="7">
        <v>29294.19</v>
      </c>
      <c r="K11" s="7">
        <v>127.46</v>
      </c>
      <c r="L11" s="7">
        <v>100</v>
      </c>
      <c r="M11" s="6" t="s">
        <v>856</v>
      </c>
      <c r="N11" s="6" t="s">
        <v>855</v>
      </c>
      <c r="O11" s="6" t="s">
        <v>854</v>
      </c>
      <c r="P11" s="7">
        <v>-436.22</v>
      </c>
      <c r="Q11" s="7">
        <v>-97403.71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1.32</v>
      </c>
      <c r="G12" s="7">
        <v>6.45</v>
      </c>
      <c r="H12" s="7">
        <v>4.8899999999999997</v>
      </c>
      <c r="I12" s="7">
        <v>1.1299999999999999</v>
      </c>
      <c r="J12" s="7">
        <v>2.2599999999999998</v>
      </c>
      <c r="K12" s="7">
        <v>2</v>
      </c>
      <c r="L12" s="7">
        <v>100</v>
      </c>
      <c r="M12" s="6" t="s">
        <v>853</v>
      </c>
      <c r="N12" s="6" t="s">
        <v>852</v>
      </c>
      <c r="O12" s="6" t="s">
        <v>851</v>
      </c>
      <c r="P12" s="7">
        <v>-0.19</v>
      </c>
      <c r="Q12" s="7">
        <v>-4.1900000000000004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271.45999999999998</v>
      </c>
      <c r="G13" s="7">
        <v>12391.5</v>
      </c>
      <c r="H13" s="7">
        <v>45.65</v>
      </c>
      <c r="I13" s="7">
        <v>196.25</v>
      </c>
      <c r="J13" s="7">
        <v>11396.1</v>
      </c>
      <c r="K13" s="7">
        <v>58.07</v>
      </c>
      <c r="L13" s="7">
        <v>100</v>
      </c>
      <c r="M13" s="6" t="s">
        <v>850</v>
      </c>
      <c r="N13" s="6" t="s">
        <v>849</v>
      </c>
      <c r="O13" s="6" t="s">
        <v>848</v>
      </c>
      <c r="P13" s="7">
        <v>-75.209999999999994</v>
      </c>
      <c r="Q13" s="7">
        <v>-995.4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212.65</v>
      </c>
      <c r="G14" s="7">
        <v>12196</v>
      </c>
      <c r="H14" s="7">
        <v>57.35</v>
      </c>
      <c r="I14" s="7">
        <v>140.69999999999999</v>
      </c>
      <c r="J14" s="7">
        <v>11156</v>
      </c>
      <c r="K14" s="7">
        <v>79.290000000000006</v>
      </c>
      <c r="L14" s="7">
        <v>100</v>
      </c>
      <c r="M14" s="6" t="s">
        <v>847</v>
      </c>
      <c r="N14" s="6" t="s">
        <v>846</v>
      </c>
      <c r="O14" s="6" t="s">
        <v>360</v>
      </c>
      <c r="P14" s="7">
        <v>-71.95</v>
      </c>
      <c r="Q14" s="7">
        <v>-1040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827.46</v>
      </c>
      <c r="G15" s="7">
        <v>30116.21</v>
      </c>
      <c r="H15" s="7">
        <v>36.4</v>
      </c>
      <c r="I15" s="7">
        <v>1560.47</v>
      </c>
      <c r="J15" s="7">
        <v>66037.899999999994</v>
      </c>
      <c r="K15" s="7">
        <v>42.32</v>
      </c>
      <c r="L15" s="7">
        <v>100</v>
      </c>
      <c r="M15" s="6" t="s">
        <v>845</v>
      </c>
      <c r="N15" s="6" t="s">
        <v>844</v>
      </c>
      <c r="O15" s="6" t="s">
        <v>843</v>
      </c>
      <c r="P15" s="7">
        <v>733.01</v>
      </c>
      <c r="Q15" s="7">
        <v>35921.69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4824.5200000000004</v>
      </c>
      <c r="G16" s="7">
        <v>342571.4</v>
      </c>
      <c r="H16" s="7">
        <v>71.010000000000005</v>
      </c>
      <c r="I16" s="7">
        <v>4184.28</v>
      </c>
      <c r="J16" s="7">
        <v>296531.84999999998</v>
      </c>
      <c r="K16" s="7">
        <v>70.87</v>
      </c>
      <c r="L16" s="7">
        <v>100</v>
      </c>
      <c r="M16" s="6" t="s">
        <v>842</v>
      </c>
      <c r="N16" s="6" t="s">
        <v>841</v>
      </c>
      <c r="O16" s="6" t="s">
        <v>840</v>
      </c>
      <c r="P16" s="7">
        <v>-640.24</v>
      </c>
      <c r="Q16" s="7">
        <v>-46039.55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1127.79</v>
      </c>
      <c r="G17" s="7">
        <v>71392.350000000006</v>
      </c>
      <c r="H17" s="7">
        <v>63.3</v>
      </c>
      <c r="I17" s="7">
        <v>966.21</v>
      </c>
      <c r="J17" s="7">
        <v>59858.1</v>
      </c>
      <c r="K17" s="7">
        <v>61.95</v>
      </c>
      <c r="L17" s="7">
        <v>100</v>
      </c>
      <c r="M17" s="6" t="s">
        <v>323</v>
      </c>
      <c r="N17" s="6" t="s">
        <v>839</v>
      </c>
      <c r="O17" s="6" t="s">
        <v>838</v>
      </c>
      <c r="P17" s="7">
        <v>-161.58000000000001</v>
      </c>
      <c r="Q17" s="7">
        <v>-11534.25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47.4</v>
      </c>
      <c r="G18" s="7">
        <v>9561</v>
      </c>
      <c r="H18" s="7">
        <v>201.71</v>
      </c>
      <c r="I18" s="7">
        <v>0</v>
      </c>
      <c r="J18" s="7">
        <v>0</v>
      </c>
      <c r="K18" s="7">
        <v>0</v>
      </c>
      <c r="L18" s="7">
        <v>100</v>
      </c>
      <c r="M18" s="6" t="s">
        <v>387</v>
      </c>
      <c r="N18" s="6" t="s">
        <v>387</v>
      </c>
      <c r="O18" s="6" t="s">
        <v>387</v>
      </c>
      <c r="P18" s="7">
        <v>-47.4</v>
      </c>
      <c r="Q18" s="7">
        <v>-9561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43.01</v>
      </c>
      <c r="G19" s="7">
        <v>5436.55</v>
      </c>
      <c r="H19" s="7">
        <v>126.4</v>
      </c>
      <c r="I19" s="7">
        <v>29.62</v>
      </c>
      <c r="J19" s="7">
        <v>4496.84</v>
      </c>
      <c r="K19" s="7">
        <v>151.82</v>
      </c>
      <c r="L19" s="7">
        <v>100</v>
      </c>
      <c r="M19" s="6" t="s">
        <v>837</v>
      </c>
      <c r="N19" s="6" t="s">
        <v>836</v>
      </c>
      <c r="O19" s="6" t="s">
        <v>835</v>
      </c>
      <c r="P19" s="7">
        <v>-13.39</v>
      </c>
      <c r="Q19" s="7">
        <v>-939.71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0.2</v>
      </c>
      <c r="G20" s="7">
        <v>0.4</v>
      </c>
      <c r="H20" s="7">
        <v>2</v>
      </c>
      <c r="I20" s="7">
        <v>0.2</v>
      </c>
      <c r="J20" s="7">
        <v>1.2</v>
      </c>
      <c r="K20" s="7">
        <v>6</v>
      </c>
      <c r="L20" s="7">
        <v>100</v>
      </c>
      <c r="M20" s="6" t="s">
        <v>149</v>
      </c>
      <c r="N20" s="6" t="s">
        <v>834</v>
      </c>
      <c r="O20" s="6" t="s">
        <v>834</v>
      </c>
      <c r="P20" s="7">
        <v>0</v>
      </c>
      <c r="Q20" s="7">
        <v>0.8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9879.33</v>
      </c>
      <c r="G21" s="7">
        <v>1386709.68</v>
      </c>
      <c r="H21" s="7">
        <v>140.36000000000001</v>
      </c>
      <c r="I21" s="7">
        <v>10672.9</v>
      </c>
      <c r="J21" s="7">
        <v>1441340.45</v>
      </c>
      <c r="K21" s="7">
        <v>135.05000000000001</v>
      </c>
      <c r="L21" s="7">
        <v>100</v>
      </c>
      <c r="M21" s="6" t="s">
        <v>833</v>
      </c>
      <c r="N21" s="6" t="s">
        <v>832</v>
      </c>
      <c r="O21" s="6" t="s">
        <v>831</v>
      </c>
      <c r="P21" s="7">
        <v>793.57</v>
      </c>
      <c r="Q21" s="7">
        <v>54630.77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5449.77</v>
      </c>
      <c r="G22" s="7">
        <v>486099.22</v>
      </c>
      <c r="H22" s="7">
        <v>89.2</v>
      </c>
      <c r="I22" s="7">
        <v>5086.51</v>
      </c>
      <c r="J22" s="7">
        <v>407699.86</v>
      </c>
      <c r="K22" s="7">
        <v>80.150000000000006</v>
      </c>
      <c r="L22" s="7">
        <v>100</v>
      </c>
      <c r="M22" s="6" t="s">
        <v>830</v>
      </c>
      <c r="N22" s="6" t="s">
        <v>829</v>
      </c>
      <c r="O22" s="6" t="s">
        <v>828</v>
      </c>
      <c r="P22" s="7">
        <v>-363.26</v>
      </c>
      <c r="Q22" s="7">
        <v>-78399.360000000001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418.6</v>
      </c>
      <c r="G23" s="7">
        <v>24236.62</v>
      </c>
      <c r="H23" s="7">
        <v>57.9</v>
      </c>
      <c r="I23" s="7">
        <v>476</v>
      </c>
      <c r="J23" s="7">
        <v>29994.3</v>
      </c>
      <c r="K23" s="7">
        <v>63.01</v>
      </c>
      <c r="L23" s="7">
        <v>100</v>
      </c>
      <c r="M23" s="6" t="s">
        <v>827</v>
      </c>
      <c r="N23" s="6" t="s">
        <v>826</v>
      </c>
      <c r="O23" s="6" t="s">
        <v>825</v>
      </c>
      <c r="P23" s="7">
        <v>57.4</v>
      </c>
      <c r="Q23" s="7">
        <v>5757.68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8457.01</v>
      </c>
      <c r="G24" s="7">
        <v>847119.16</v>
      </c>
      <c r="H24" s="7">
        <v>100.17</v>
      </c>
      <c r="I24" s="7">
        <v>8386.23</v>
      </c>
      <c r="J24" s="7">
        <v>814265.1</v>
      </c>
      <c r="K24" s="7">
        <v>97.1</v>
      </c>
      <c r="L24" s="7">
        <v>100</v>
      </c>
      <c r="M24" s="6" t="s">
        <v>824</v>
      </c>
      <c r="N24" s="6" t="s">
        <v>823</v>
      </c>
      <c r="O24" s="6" t="s">
        <v>822</v>
      </c>
      <c r="P24" s="7">
        <v>-70.78</v>
      </c>
      <c r="Q24" s="7">
        <v>-32854.06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111.92</v>
      </c>
      <c r="G25" s="7">
        <v>10823.29</v>
      </c>
      <c r="H25" s="7">
        <v>96.71</v>
      </c>
      <c r="I25" s="7">
        <v>70.349999999999994</v>
      </c>
      <c r="J25" s="7">
        <v>2841.89</v>
      </c>
      <c r="K25" s="7">
        <v>40.4</v>
      </c>
      <c r="L25" s="7">
        <v>100</v>
      </c>
      <c r="M25" s="6" t="s">
        <v>821</v>
      </c>
      <c r="N25" s="6" t="s">
        <v>820</v>
      </c>
      <c r="O25" s="6" t="s">
        <v>819</v>
      </c>
      <c r="P25" s="7">
        <v>-41.57</v>
      </c>
      <c r="Q25" s="7">
        <v>-7981.4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446.92</v>
      </c>
      <c r="G26" s="7">
        <v>70826.38</v>
      </c>
      <c r="H26" s="7">
        <v>158.47999999999999</v>
      </c>
      <c r="I26" s="7">
        <v>479.39</v>
      </c>
      <c r="J26" s="7">
        <v>76145.64</v>
      </c>
      <c r="K26" s="7">
        <v>158.84</v>
      </c>
      <c r="L26" s="7">
        <v>100</v>
      </c>
      <c r="M26" s="6" t="s">
        <v>818</v>
      </c>
      <c r="N26" s="6" t="s">
        <v>817</v>
      </c>
      <c r="O26" s="6" t="s">
        <v>816</v>
      </c>
      <c r="P26" s="7">
        <v>32.47</v>
      </c>
      <c r="Q26" s="7">
        <v>5319.26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1182.48</v>
      </c>
      <c r="G27" s="7">
        <v>108288.2</v>
      </c>
      <c r="H27" s="7">
        <v>91.58</v>
      </c>
      <c r="I27" s="7">
        <v>1108.1400000000001</v>
      </c>
      <c r="J27" s="7">
        <v>104445.36</v>
      </c>
      <c r="K27" s="7">
        <v>94.25</v>
      </c>
      <c r="L27" s="7">
        <v>100</v>
      </c>
      <c r="M27" s="6" t="s">
        <v>815</v>
      </c>
      <c r="N27" s="6" t="s">
        <v>814</v>
      </c>
      <c r="O27" s="6" t="s">
        <v>813</v>
      </c>
      <c r="P27" s="7">
        <v>-74.34</v>
      </c>
      <c r="Q27" s="7">
        <v>-3842.84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328.93</v>
      </c>
      <c r="G28" s="7">
        <v>13039.1</v>
      </c>
      <c r="H28" s="7">
        <v>39.64</v>
      </c>
      <c r="I28" s="7">
        <v>333.31</v>
      </c>
      <c r="J28" s="7">
        <v>12829.41</v>
      </c>
      <c r="K28" s="7">
        <v>38.49</v>
      </c>
      <c r="L28" s="7">
        <v>100</v>
      </c>
      <c r="M28" s="6" t="s">
        <v>812</v>
      </c>
      <c r="N28" s="6" t="s">
        <v>811</v>
      </c>
      <c r="O28" s="6" t="s">
        <v>555</v>
      </c>
      <c r="P28" s="7">
        <v>4.38</v>
      </c>
      <c r="Q28" s="7">
        <v>-209.69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681.52</v>
      </c>
      <c r="G29" s="7">
        <v>25419.26</v>
      </c>
      <c r="H29" s="7">
        <v>37.299999999999997</v>
      </c>
      <c r="I29" s="7">
        <v>561.75</v>
      </c>
      <c r="J29" s="7">
        <v>24407.39</v>
      </c>
      <c r="K29" s="7">
        <v>43.45</v>
      </c>
      <c r="L29" s="7">
        <v>100</v>
      </c>
      <c r="M29" s="6" t="s">
        <v>810</v>
      </c>
      <c r="N29" s="6" t="s">
        <v>515</v>
      </c>
      <c r="O29" s="6" t="s">
        <v>809</v>
      </c>
      <c r="P29" s="7">
        <v>-119.77</v>
      </c>
      <c r="Q29" s="7">
        <v>-1011.87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144.55000000000001</v>
      </c>
      <c r="G30" s="7">
        <v>6212.5</v>
      </c>
      <c r="H30" s="7">
        <v>42.98</v>
      </c>
      <c r="I30" s="7">
        <v>151.65</v>
      </c>
      <c r="J30" s="7">
        <v>7794</v>
      </c>
      <c r="K30" s="7">
        <v>51.39</v>
      </c>
      <c r="L30" s="7">
        <v>100</v>
      </c>
      <c r="M30" s="6" t="s">
        <v>808</v>
      </c>
      <c r="N30" s="6" t="s">
        <v>807</v>
      </c>
      <c r="O30" s="6" t="s">
        <v>806</v>
      </c>
      <c r="P30" s="7">
        <v>7.1</v>
      </c>
      <c r="Q30" s="7">
        <v>1581.5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833.02</v>
      </c>
      <c r="G31" s="7">
        <v>64760.06</v>
      </c>
      <c r="H31" s="7">
        <v>77.739999999999995</v>
      </c>
      <c r="I31" s="7">
        <v>1036.18</v>
      </c>
      <c r="J31" s="7">
        <v>81930.350000000006</v>
      </c>
      <c r="K31" s="7">
        <v>79.069999999999993</v>
      </c>
      <c r="L31" s="7">
        <v>100</v>
      </c>
      <c r="M31" s="6" t="s">
        <v>805</v>
      </c>
      <c r="N31" s="6" t="s">
        <v>804</v>
      </c>
      <c r="O31" s="6" t="s">
        <v>803</v>
      </c>
      <c r="P31" s="7">
        <v>203.16</v>
      </c>
      <c r="Q31" s="7">
        <v>17170.29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256.27999999999997</v>
      </c>
      <c r="G32" s="7">
        <v>11827.15</v>
      </c>
      <c r="H32" s="7">
        <v>46.15</v>
      </c>
      <c r="I32" s="7">
        <v>230.83</v>
      </c>
      <c r="J32" s="7">
        <v>10073.48</v>
      </c>
      <c r="K32" s="7">
        <v>43.64</v>
      </c>
      <c r="L32" s="7">
        <v>99.52</v>
      </c>
      <c r="M32" s="6" t="s">
        <v>802</v>
      </c>
      <c r="N32" s="6" t="s">
        <v>801</v>
      </c>
      <c r="O32" s="6" t="s">
        <v>800</v>
      </c>
      <c r="P32" s="7">
        <v>-25.45</v>
      </c>
      <c r="Q32" s="7">
        <v>-1753.67</v>
      </c>
      <c r="R32" s="8">
        <v>12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235.75</v>
      </c>
      <c r="G33" s="7">
        <v>53295.82</v>
      </c>
      <c r="H33" s="7">
        <v>226.07</v>
      </c>
      <c r="I33" s="7">
        <v>230.85</v>
      </c>
      <c r="J33" s="7">
        <v>55728.85</v>
      </c>
      <c r="K33" s="7">
        <v>241.41</v>
      </c>
      <c r="L33" s="7">
        <v>100</v>
      </c>
      <c r="M33" s="6" t="s">
        <v>799</v>
      </c>
      <c r="N33" s="6" t="s">
        <v>798</v>
      </c>
      <c r="O33" s="6" t="s">
        <v>797</v>
      </c>
      <c r="P33" s="7">
        <v>-4.9000000000000004</v>
      </c>
      <c r="Q33" s="7">
        <v>2433.0300000000002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17</v>
      </c>
      <c r="G34" s="7">
        <v>157</v>
      </c>
      <c r="H34" s="7">
        <v>9.24</v>
      </c>
      <c r="I34" s="7">
        <v>9</v>
      </c>
      <c r="J34" s="7">
        <v>228.5</v>
      </c>
      <c r="K34" s="7">
        <v>25.39</v>
      </c>
      <c r="L34" s="7">
        <v>100</v>
      </c>
      <c r="M34" s="6" t="s">
        <v>796</v>
      </c>
      <c r="N34" s="6" t="s">
        <v>795</v>
      </c>
      <c r="O34" s="6" t="s">
        <v>794</v>
      </c>
      <c r="P34" s="7">
        <v>-8</v>
      </c>
      <c r="Q34" s="7">
        <v>71.5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364.1</v>
      </c>
      <c r="G35" s="7">
        <v>26128.32</v>
      </c>
      <c r="H35" s="7">
        <v>71.760000000000005</v>
      </c>
      <c r="I35" s="7">
        <v>277.66000000000003</v>
      </c>
      <c r="J35" s="7">
        <v>25764.89</v>
      </c>
      <c r="K35" s="7">
        <v>92.79</v>
      </c>
      <c r="L35" s="7">
        <v>100</v>
      </c>
      <c r="M35" s="6" t="s">
        <v>793</v>
      </c>
      <c r="N35" s="6" t="s">
        <v>372</v>
      </c>
      <c r="O35" s="6" t="s">
        <v>792</v>
      </c>
      <c r="P35" s="7">
        <v>-86.44</v>
      </c>
      <c r="Q35" s="7">
        <v>-363.43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1797.17</v>
      </c>
      <c r="G36" s="7">
        <v>123485.5</v>
      </c>
      <c r="H36" s="7">
        <v>68.709999999999994</v>
      </c>
      <c r="I36" s="7">
        <v>2011.42</v>
      </c>
      <c r="J36" s="7">
        <v>162255</v>
      </c>
      <c r="K36" s="7">
        <v>80.67</v>
      </c>
      <c r="L36" s="7">
        <v>100</v>
      </c>
      <c r="M36" s="6" t="s">
        <v>791</v>
      </c>
      <c r="N36" s="6" t="s">
        <v>790</v>
      </c>
      <c r="O36" s="6" t="s">
        <v>789</v>
      </c>
      <c r="P36" s="7">
        <v>214.25</v>
      </c>
      <c r="Q36" s="7">
        <v>38769.5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529.89</v>
      </c>
      <c r="G37" s="7">
        <v>17636.61</v>
      </c>
      <c r="H37" s="7">
        <v>33.28</v>
      </c>
      <c r="I37" s="7">
        <v>456.49</v>
      </c>
      <c r="J37" s="7">
        <v>16230.29</v>
      </c>
      <c r="K37" s="7">
        <v>35.549999999999997</v>
      </c>
      <c r="L37" s="7">
        <v>100</v>
      </c>
      <c r="M37" s="6" t="s">
        <v>788</v>
      </c>
      <c r="N37" s="6" t="s">
        <v>787</v>
      </c>
      <c r="O37" s="6" t="s">
        <v>786</v>
      </c>
      <c r="P37" s="7">
        <v>-73.400000000000006</v>
      </c>
      <c r="Q37" s="7">
        <v>-1406.32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100</v>
      </c>
      <c r="M38" s="6" t="s">
        <v>149</v>
      </c>
      <c r="N38" s="6" t="s">
        <v>149</v>
      </c>
      <c r="O38" s="6" t="s">
        <v>149</v>
      </c>
      <c r="P38" s="7">
        <v>0</v>
      </c>
      <c r="Q38" s="7">
        <v>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4706.25</v>
      </c>
      <c r="G39" s="7">
        <v>28592.799999999999</v>
      </c>
      <c r="H39" s="7">
        <v>6.08</v>
      </c>
      <c r="I39" s="7">
        <v>4228.3599999999997</v>
      </c>
      <c r="J39" s="7">
        <v>23507.01</v>
      </c>
      <c r="K39" s="7">
        <v>5.56</v>
      </c>
      <c r="L39" s="7">
        <v>100</v>
      </c>
      <c r="M39" s="6" t="s">
        <v>595</v>
      </c>
      <c r="N39" s="6" t="s">
        <v>785</v>
      </c>
      <c r="O39" s="6" t="s">
        <v>784</v>
      </c>
      <c r="P39" s="7">
        <v>-477.89</v>
      </c>
      <c r="Q39" s="7">
        <v>-5085.79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137.44</v>
      </c>
      <c r="G40" s="7">
        <v>3875.39</v>
      </c>
      <c r="H40" s="7">
        <v>28.2</v>
      </c>
      <c r="I40" s="7">
        <v>172.4</v>
      </c>
      <c r="J40" s="7">
        <v>4373.8999999999996</v>
      </c>
      <c r="K40" s="7">
        <v>25.37</v>
      </c>
      <c r="L40" s="7">
        <v>100</v>
      </c>
      <c r="M40" s="6" t="s">
        <v>783</v>
      </c>
      <c r="N40" s="6" t="s">
        <v>782</v>
      </c>
      <c r="O40" s="6" t="s">
        <v>781</v>
      </c>
      <c r="P40" s="7">
        <v>34.96</v>
      </c>
      <c r="Q40" s="7">
        <v>498.51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0</v>
      </c>
      <c r="G41" s="7">
        <v>0</v>
      </c>
      <c r="H41" s="7">
        <v>0</v>
      </c>
      <c r="I41" s="7">
        <v>3.6</v>
      </c>
      <c r="J41" s="7">
        <v>305</v>
      </c>
      <c r="K41" s="7">
        <v>84.72</v>
      </c>
      <c r="L41" s="7">
        <v>100</v>
      </c>
      <c r="M41" s="6" t="s">
        <v>154</v>
      </c>
      <c r="N41" s="6" t="s">
        <v>154</v>
      </c>
      <c r="O41" s="6" t="s">
        <v>154</v>
      </c>
      <c r="P41" s="7">
        <v>3.6</v>
      </c>
      <c r="Q41" s="7">
        <v>305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76.47</v>
      </c>
      <c r="G42" s="7">
        <v>4850.82</v>
      </c>
      <c r="H42" s="7">
        <v>63.43</v>
      </c>
      <c r="I42" s="7">
        <v>40.96</v>
      </c>
      <c r="J42" s="7">
        <v>1185.1099999999999</v>
      </c>
      <c r="K42" s="7">
        <v>28.93</v>
      </c>
      <c r="L42" s="7">
        <v>100</v>
      </c>
      <c r="M42" s="6" t="s">
        <v>780</v>
      </c>
      <c r="N42" s="6" t="s">
        <v>779</v>
      </c>
      <c r="O42" s="6" t="s">
        <v>778</v>
      </c>
      <c r="P42" s="7">
        <v>-35.51</v>
      </c>
      <c r="Q42" s="7">
        <v>-3665.71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18.75</v>
      </c>
      <c r="J43" s="7">
        <v>1232.79</v>
      </c>
      <c r="K43" s="7">
        <v>65.75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18.75</v>
      </c>
      <c r="Q43" s="7">
        <v>1232.79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337.82</v>
      </c>
      <c r="G44" s="7">
        <v>23939.61</v>
      </c>
      <c r="H44" s="7">
        <v>70.86</v>
      </c>
      <c r="I44" s="7">
        <v>179.97</v>
      </c>
      <c r="J44" s="7">
        <v>4123.74</v>
      </c>
      <c r="K44" s="7">
        <v>22.91</v>
      </c>
      <c r="L44" s="7">
        <v>75.430000000000007</v>
      </c>
      <c r="M44" s="6" t="s">
        <v>777</v>
      </c>
      <c r="N44" s="6" t="s">
        <v>776</v>
      </c>
      <c r="O44" s="6" t="s">
        <v>775</v>
      </c>
      <c r="P44" s="7">
        <v>-157.85</v>
      </c>
      <c r="Q44" s="7">
        <v>-19815.87</v>
      </c>
      <c r="R44" s="8">
        <v>22059.95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32.83</v>
      </c>
      <c r="J45" s="7">
        <v>2474.8000000000002</v>
      </c>
      <c r="K45" s="7">
        <v>75.38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32.83</v>
      </c>
      <c r="Q45" s="7">
        <v>2474.8000000000002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204</v>
      </c>
      <c r="J46" s="7">
        <v>15823</v>
      </c>
      <c r="K46" s="7">
        <v>77.56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204</v>
      </c>
      <c r="Q46" s="7">
        <v>15823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7"/>
  <sheetViews>
    <sheetView workbookViewId="0">
      <selection activeCell="J14" sqref="J14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10.42578125" bestFit="1" customWidth="1"/>
    <col min="7" max="7" width="12.140625" bestFit="1" customWidth="1"/>
    <col min="8" max="8" width="8.5703125" customWidth="1"/>
    <col min="9" max="9" width="10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7.140625" customWidth="1"/>
    <col min="16" max="16" width="10" bestFit="1" customWidth="1"/>
    <col min="17" max="17" width="11.85546875" bestFit="1" customWidth="1"/>
    <col min="18" max="18" width="9.140625" bestFit="1" customWidth="1"/>
  </cols>
  <sheetData>
    <row r="1" spans="1:18">
      <c r="A1" s="11" t="s">
        <v>948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8110.88</v>
      </c>
      <c r="G10" s="7">
        <v>976433.57</v>
      </c>
      <c r="H10" s="7">
        <v>120.39</v>
      </c>
      <c r="I10" s="7">
        <v>7243.76</v>
      </c>
      <c r="J10" s="7">
        <v>659969.05000000005</v>
      </c>
      <c r="K10" s="7">
        <v>91.11</v>
      </c>
      <c r="L10" s="7">
        <v>93.36</v>
      </c>
      <c r="M10" s="6" t="s">
        <v>947</v>
      </c>
      <c r="N10" s="6" t="s">
        <v>946</v>
      </c>
      <c r="O10" s="6" t="s">
        <v>945</v>
      </c>
      <c r="P10" s="7">
        <v>-867.12</v>
      </c>
      <c r="Q10" s="7">
        <v>-316464.52</v>
      </c>
      <c r="R10" s="8">
        <v>42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16990.5</v>
      </c>
      <c r="G11" s="7">
        <v>2052474.77</v>
      </c>
      <c r="H11" s="7">
        <v>120.8</v>
      </c>
      <c r="I11" s="7">
        <v>16436.810000000001</v>
      </c>
      <c r="J11" s="7">
        <v>1916636.2</v>
      </c>
      <c r="K11" s="7">
        <v>116.61</v>
      </c>
      <c r="L11" s="7">
        <v>100</v>
      </c>
      <c r="M11" s="6" t="s">
        <v>944</v>
      </c>
      <c r="N11" s="6" t="s">
        <v>943</v>
      </c>
      <c r="O11" s="6" t="s">
        <v>942</v>
      </c>
      <c r="P11" s="7">
        <v>-553.69000000000005</v>
      </c>
      <c r="Q11" s="7">
        <v>-135838.57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11245.17</v>
      </c>
      <c r="G12" s="7">
        <v>1274498.76</v>
      </c>
      <c r="H12" s="7">
        <v>113.34</v>
      </c>
      <c r="I12" s="7">
        <v>9366.14</v>
      </c>
      <c r="J12" s="7">
        <v>1141695.55</v>
      </c>
      <c r="K12" s="7">
        <v>121.9</v>
      </c>
      <c r="L12" s="7">
        <v>100</v>
      </c>
      <c r="M12" s="6" t="s">
        <v>768</v>
      </c>
      <c r="N12" s="6" t="s">
        <v>767</v>
      </c>
      <c r="O12" s="6" t="s">
        <v>766</v>
      </c>
      <c r="P12" s="7">
        <v>-1879.03</v>
      </c>
      <c r="Q12" s="7">
        <v>-132803.21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1202.51</v>
      </c>
      <c r="G13" s="7">
        <v>86396.78</v>
      </c>
      <c r="H13" s="7">
        <v>71.849999999999994</v>
      </c>
      <c r="I13" s="7">
        <v>1119.56</v>
      </c>
      <c r="J13" s="7">
        <v>79071</v>
      </c>
      <c r="K13" s="7">
        <v>70.63</v>
      </c>
      <c r="L13" s="7">
        <v>100</v>
      </c>
      <c r="M13" s="6" t="s">
        <v>941</v>
      </c>
      <c r="N13" s="6" t="s">
        <v>940</v>
      </c>
      <c r="O13" s="6" t="s">
        <v>939</v>
      </c>
      <c r="P13" s="7">
        <v>-82.95</v>
      </c>
      <c r="Q13" s="7">
        <v>-7325.78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7459.77</v>
      </c>
      <c r="G14" s="7">
        <v>1566368.54</v>
      </c>
      <c r="H14" s="7">
        <v>209.98</v>
      </c>
      <c r="I14" s="7">
        <v>6159.82</v>
      </c>
      <c r="J14" s="7">
        <v>1703414.68</v>
      </c>
      <c r="K14" s="7">
        <v>276.54000000000002</v>
      </c>
      <c r="L14" s="7">
        <v>100</v>
      </c>
      <c r="M14" s="6" t="s">
        <v>938</v>
      </c>
      <c r="N14" s="6" t="s">
        <v>937</v>
      </c>
      <c r="O14" s="6" t="s">
        <v>936</v>
      </c>
      <c r="P14" s="7">
        <v>-1299.95</v>
      </c>
      <c r="Q14" s="7">
        <v>137046.14000000001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2900.66</v>
      </c>
      <c r="G15" s="7">
        <v>122585.85</v>
      </c>
      <c r="H15" s="7">
        <v>42.26</v>
      </c>
      <c r="I15" s="7">
        <v>2440.4899999999998</v>
      </c>
      <c r="J15" s="7">
        <v>109846.74</v>
      </c>
      <c r="K15" s="7">
        <v>45.01</v>
      </c>
      <c r="L15" s="7">
        <v>100</v>
      </c>
      <c r="M15" s="6" t="s">
        <v>935</v>
      </c>
      <c r="N15" s="6" t="s">
        <v>934</v>
      </c>
      <c r="O15" s="6" t="s">
        <v>933</v>
      </c>
      <c r="P15" s="7">
        <v>-460.17</v>
      </c>
      <c r="Q15" s="7">
        <v>-12739.11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1555.95</v>
      </c>
      <c r="G16" s="7">
        <v>216183.6</v>
      </c>
      <c r="H16" s="7">
        <v>138.94</v>
      </c>
      <c r="I16" s="7">
        <v>1211.97</v>
      </c>
      <c r="J16" s="7">
        <v>169233.09</v>
      </c>
      <c r="K16" s="7">
        <v>139.63</v>
      </c>
      <c r="L16" s="7">
        <v>100</v>
      </c>
      <c r="M16" s="6" t="s">
        <v>932</v>
      </c>
      <c r="N16" s="6" t="s">
        <v>931</v>
      </c>
      <c r="O16" s="6" t="s">
        <v>930</v>
      </c>
      <c r="P16" s="7">
        <v>-343.98</v>
      </c>
      <c r="Q16" s="7">
        <v>-46950.51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2447.58</v>
      </c>
      <c r="G17" s="7">
        <v>218782.9</v>
      </c>
      <c r="H17" s="7">
        <v>89.39</v>
      </c>
      <c r="I17" s="7">
        <v>2859.71</v>
      </c>
      <c r="J17" s="7">
        <v>212322.05</v>
      </c>
      <c r="K17" s="7">
        <v>74.25</v>
      </c>
      <c r="L17" s="7">
        <v>100</v>
      </c>
      <c r="M17" s="6" t="s">
        <v>378</v>
      </c>
      <c r="N17" s="6" t="s">
        <v>929</v>
      </c>
      <c r="O17" s="6" t="s">
        <v>928</v>
      </c>
      <c r="P17" s="7">
        <v>412.13</v>
      </c>
      <c r="Q17" s="7">
        <v>-6460.85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511.54</v>
      </c>
      <c r="G18" s="7">
        <v>63139.34</v>
      </c>
      <c r="H18" s="7">
        <v>123.43</v>
      </c>
      <c r="I18" s="7">
        <v>542.86</v>
      </c>
      <c r="J18" s="7">
        <v>77745.34</v>
      </c>
      <c r="K18" s="7">
        <v>143.21</v>
      </c>
      <c r="L18" s="7">
        <v>100</v>
      </c>
      <c r="M18" s="6" t="s">
        <v>927</v>
      </c>
      <c r="N18" s="6" t="s">
        <v>926</v>
      </c>
      <c r="O18" s="6" t="s">
        <v>925</v>
      </c>
      <c r="P18" s="7">
        <v>31.32</v>
      </c>
      <c r="Q18" s="7">
        <v>14606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298.14</v>
      </c>
      <c r="G19" s="7">
        <v>28853.34</v>
      </c>
      <c r="H19" s="7">
        <v>96.78</v>
      </c>
      <c r="I19" s="7">
        <v>278.67</v>
      </c>
      <c r="J19" s="7">
        <v>40587.68</v>
      </c>
      <c r="K19" s="7">
        <v>145.65</v>
      </c>
      <c r="L19" s="7">
        <v>100</v>
      </c>
      <c r="M19" s="6" t="s">
        <v>924</v>
      </c>
      <c r="N19" s="6" t="s">
        <v>923</v>
      </c>
      <c r="O19" s="6" t="s">
        <v>922</v>
      </c>
      <c r="P19" s="7">
        <v>-19.47</v>
      </c>
      <c r="Q19" s="7">
        <v>11734.34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0.46</v>
      </c>
      <c r="G20" s="7">
        <v>1.5</v>
      </c>
      <c r="H20" s="7">
        <v>3.26</v>
      </c>
      <c r="I20" s="7">
        <v>3.1</v>
      </c>
      <c r="J20" s="7">
        <v>120.6</v>
      </c>
      <c r="K20" s="7">
        <v>38.9</v>
      </c>
      <c r="L20" s="7">
        <v>100</v>
      </c>
      <c r="M20" s="6" t="s">
        <v>921</v>
      </c>
      <c r="N20" s="6" t="s">
        <v>920</v>
      </c>
      <c r="O20" s="6" t="s">
        <v>919</v>
      </c>
      <c r="P20" s="7">
        <v>2.64</v>
      </c>
      <c r="Q20" s="7">
        <v>119.1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13219.15</v>
      </c>
      <c r="G21" s="7">
        <v>1862974.66</v>
      </c>
      <c r="H21" s="7">
        <v>140.93</v>
      </c>
      <c r="I21" s="7">
        <v>13935.38</v>
      </c>
      <c r="J21" s="7">
        <v>1800944.66</v>
      </c>
      <c r="K21" s="7">
        <v>129.24</v>
      </c>
      <c r="L21" s="7">
        <v>100</v>
      </c>
      <c r="M21" s="6" t="s">
        <v>918</v>
      </c>
      <c r="N21" s="6" t="s">
        <v>183</v>
      </c>
      <c r="O21" s="6" t="s">
        <v>568</v>
      </c>
      <c r="P21" s="7">
        <v>716.23</v>
      </c>
      <c r="Q21" s="7">
        <v>-62030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19504.150000000001</v>
      </c>
      <c r="G22" s="7">
        <v>1883106.08</v>
      </c>
      <c r="H22" s="7">
        <v>96.55</v>
      </c>
      <c r="I22" s="7">
        <v>17307.54</v>
      </c>
      <c r="J22" s="7">
        <v>1610360.95</v>
      </c>
      <c r="K22" s="7">
        <v>93.04</v>
      </c>
      <c r="L22" s="7">
        <v>100</v>
      </c>
      <c r="M22" s="6" t="s">
        <v>917</v>
      </c>
      <c r="N22" s="6" t="s">
        <v>916</v>
      </c>
      <c r="O22" s="6" t="s">
        <v>915</v>
      </c>
      <c r="P22" s="7">
        <v>-2196.61</v>
      </c>
      <c r="Q22" s="7">
        <v>-272745.13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3504.14</v>
      </c>
      <c r="G23" s="7">
        <v>441985.12</v>
      </c>
      <c r="H23" s="7">
        <v>126.13</v>
      </c>
      <c r="I23" s="7">
        <v>3232.21</v>
      </c>
      <c r="J23" s="7">
        <v>453980.74</v>
      </c>
      <c r="K23" s="7">
        <v>140.46</v>
      </c>
      <c r="L23" s="7">
        <v>100</v>
      </c>
      <c r="M23" s="6" t="s">
        <v>914</v>
      </c>
      <c r="N23" s="6" t="s">
        <v>913</v>
      </c>
      <c r="O23" s="6" t="s">
        <v>912</v>
      </c>
      <c r="P23" s="7">
        <v>-271.93</v>
      </c>
      <c r="Q23" s="7">
        <v>11995.62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4477.99</v>
      </c>
      <c r="G24" s="7">
        <v>299406.62</v>
      </c>
      <c r="H24" s="7">
        <v>66.86</v>
      </c>
      <c r="I24" s="7">
        <v>5095.63</v>
      </c>
      <c r="J24" s="7">
        <v>371350.9</v>
      </c>
      <c r="K24" s="7">
        <v>72.88</v>
      </c>
      <c r="L24" s="7">
        <v>100</v>
      </c>
      <c r="M24" s="6" t="s">
        <v>911</v>
      </c>
      <c r="N24" s="6" t="s">
        <v>910</v>
      </c>
      <c r="O24" s="6" t="s">
        <v>909</v>
      </c>
      <c r="P24" s="7">
        <v>617.64</v>
      </c>
      <c r="Q24" s="7">
        <v>71944.28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467.28</v>
      </c>
      <c r="G25" s="7">
        <v>40473.94</v>
      </c>
      <c r="H25" s="7">
        <v>86.62</v>
      </c>
      <c r="I25" s="7">
        <v>425.05</v>
      </c>
      <c r="J25" s="7">
        <v>30965.17</v>
      </c>
      <c r="K25" s="7">
        <v>72.849999999999994</v>
      </c>
      <c r="L25" s="7">
        <v>100</v>
      </c>
      <c r="M25" s="6" t="s">
        <v>908</v>
      </c>
      <c r="N25" s="6" t="s">
        <v>907</v>
      </c>
      <c r="O25" s="6" t="s">
        <v>906</v>
      </c>
      <c r="P25" s="7">
        <v>-42.23</v>
      </c>
      <c r="Q25" s="7">
        <v>-9508.77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0</v>
      </c>
      <c r="G26" s="7">
        <v>0</v>
      </c>
      <c r="H26" s="7">
        <v>0</v>
      </c>
      <c r="I26" s="7">
        <v>5</v>
      </c>
      <c r="J26" s="7">
        <v>17</v>
      </c>
      <c r="K26" s="7">
        <v>3.4</v>
      </c>
      <c r="L26" s="7">
        <v>100</v>
      </c>
      <c r="M26" s="6" t="s">
        <v>154</v>
      </c>
      <c r="N26" s="6" t="s">
        <v>154</v>
      </c>
      <c r="O26" s="6" t="s">
        <v>154</v>
      </c>
      <c r="P26" s="7">
        <v>5</v>
      </c>
      <c r="Q26" s="7">
        <v>17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581.48</v>
      </c>
      <c r="G27" s="7">
        <v>51164.85</v>
      </c>
      <c r="H27" s="7">
        <v>87.99</v>
      </c>
      <c r="I27" s="7">
        <v>520.29</v>
      </c>
      <c r="J27" s="7">
        <v>57033.72</v>
      </c>
      <c r="K27" s="7">
        <v>109.62</v>
      </c>
      <c r="L27" s="7">
        <v>100</v>
      </c>
      <c r="M27" s="6" t="s">
        <v>905</v>
      </c>
      <c r="N27" s="6" t="s">
        <v>904</v>
      </c>
      <c r="O27" s="6" t="s">
        <v>903</v>
      </c>
      <c r="P27" s="7">
        <v>-61.19</v>
      </c>
      <c r="Q27" s="7">
        <v>5868.87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434.1</v>
      </c>
      <c r="G28" s="7">
        <v>18890.75</v>
      </c>
      <c r="H28" s="7">
        <v>43.52</v>
      </c>
      <c r="I28" s="7">
        <v>390.33</v>
      </c>
      <c r="J28" s="7">
        <v>14126.35</v>
      </c>
      <c r="K28" s="7">
        <v>36.19</v>
      </c>
      <c r="L28" s="7">
        <v>99.97</v>
      </c>
      <c r="M28" s="6" t="s">
        <v>902</v>
      </c>
      <c r="N28" s="6" t="s">
        <v>901</v>
      </c>
      <c r="O28" s="6" t="s">
        <v>900</v>
      </c>
      <c r="P28" s="7">
        <v>-43.77</v>
      </c>
      <c r="Q28" s="7">
        <v>-4764.3999999999996</v>
      </c>
      <c r="R28" s="8">
        <v>1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265.2</v>
      </c>
      <c r="G29" s="7">
        <v>5406.6</v>
      </c>
      <c r="H29" s="7">
        <v>20.39</v>
      </c>
      <c r="I29" s="7">
        <v>292.10000000000002</v>
      </c>
      <c r="J29" s="7">
        <v>6696.21</v>
      </c>
      <c r="K29" s="7">
        <v>22.92</v>
      </c>
      <c r="L29" s="7">
        <v>100</v>
      </c>
      <c r="M29" s="6" t="s">
        <v>899</v>
      </c>
      <c r="N29" s="6" t="s">
        <v>898</v>
      </c>
      <c r="O29" s="6" t="s">
        <v>897</v>
      </c>
      <c r="P29" s="7">
        <v>26.9</v>
      </c>
      <c r="Q29" s="7">
        <v>1289.6099999999999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64.48</v>
      </c>
      <c r="G30" s="7">
        <v>3782.09</v>
      </c>
      <c r="H30" s="7">
        <v>58.66</v>
      </c>
      <c r="I30" s="7">
        <v>72.09</v>
      </c>
      <c r="J30" s="7">
        <v>2297.1</v>
      </c>
      <c r="K30" s="7">
        <v>31.86</v>
      </c>
      <c r="L30" s="7">
        <v>100</v>
      </c>
      <c r="M30" s="6" t="s">
        <v>896</v>
      </c>
      <c r="N30" s="6" t="s">
        <v>895</v>
      </c>
      <c r="O30" s="6" t="s">
        <v>894</v>
      </c>
      <c r="P30" s="7">
        <v>7.61</v>
      </c>
      <c r="Q30" s="7">
        <v>-1484.99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289.52</v>
      </c>
      <c r="G31" s="7">
        <v>22873.35</v>
      </c>
      <c r="H31" s="7">
        <v>79</v>
      </c>
      <c r="I31" s="7">
        <v>356.45</v>
      </c>
      <c r="J31" s="7">
        <v>28900.2</v>
      </c>
      <c r="K31" s="7">
        <v>81.08</v>
      </c>
      <c r="L31" s="7">
        <v>100</v>
      </c>
      <c r="M31" s="6" t="s">
        <v>893</v>
      </c>
      <c r="N31" s="6" t="s">
        <v>892</v>
      </c>
      <c r="O31" s="6" t="s">
        <v>891</v>
      </c>
      <c r="P31" s="7">
        <v>66.930000000000007</v>
      </c>
      <c r="Q31" s="7">
        <v>6026.85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563.46</v>
      </c>
      <c r="G32" s="7">
        <v>36473.39</v>
      </c>
      <c r="H32" s="7">
        <v>64.73</v>
      </c>
      <c r="I32" s="7">
        <v>609.08000000000004</v>
      </c>
      <c r="J32" s="7">
        <v>37790.29</v>
      </c>
      <c r="K32" s="7">
        <v>62.04</v>
      </c>
      <c r="L32" s="7">
        <v>99.37</v>
      </c>
      <c r="M32" s="6" t="s">
        <v>890</v>
      </c>
      <c r="N32" s="6" t="s">
        <v>524</v>
      </c>
      <c r="O32" s="6" t="s">
        <v>889</v>
      </c>
      <c r="P32" s="7">
        <v>45.62</v>
      </c>
      <c r="Q32" s="7">
        <v>1316.9</v>
      </c>
      <c r="R32" s="8">
        <v>178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82.01</v>
      </c>
      <c r="G33" s="7">
        <v>12991.67</v>
      </c>
      <c r="H33" s="7">
        <v>158.41999999999999</v>
      </c>
      <c r="I33" s="7">
        <v>140.58000000000001</v>
      </c>
      <c r="J33" s="7">
        <v>26341.27</v>
      </c>
      <c r="K33" s="7">
        <v>187.38</v>
      </c>
      <c r="L33" s="7">
        <v>100</v>
      </c>
      <c r="M33" s="6" t="s">
        <v>888</v>
      </c>
      <c r="N33" s="6" t="s">
        <v>887</v>
      </c>
      <c r="O33" s="6" t="s">
        <v>886</v>
      </c>
      <c r="P33" s="7">
        <v>58.57</v>
      </c>
      <c r="Q33" s="7">
        <v>13349.6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858.8</v>
      </c>
      <c r="G34" s="7">
        <v>80114.789999999994</v>
      </c>
      <c r="H34" s="7">
        <v>93.29</v>
      </c>
      <c r="I34" s="7">
        <v>737.01</v>
      </c>
      <c r="J34" s="7">
        <v>48613.56</v>
      </c>
      <c r="K34" s="7">
        <v>65.959999999999994</v>
      </c>
      <c r="L34" s="7">
        <v>100</v>
      </c>
      <c r="M34" s="6" t="s">
        <v>885</v>
      </c>
      <c r="N34" s="6" t="s">
        <v>884</v>
      </c>
      <c r="O34" s="6" t="s">
        <v>883</v>
      </c>
      <c r="P34" s="7">
        <v>-121.79</v>
      </c>
      <c r="Q34" s="7">
        <v>-31501.23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783.7</v>
      </c>
      <c r="G35" s="7">
        <v>65171.16</v>
      </c>
      <c r="H35" s="7">
        <v>83.16</v>
      </c>
      <c r="I35" s="7">
        <v>662.71</v>
      </c>
      <c r="J35" s="7">
        <v>69115.09</v>
      </c>
      <c r="K35" s="7">
        <v>104.29</v>
      </c>
      <c r="L35" s="7">
        <v>100</v>
      </c>
      <c r="M35" s="6" t="s">
        <v>882</v>
      </c>
      <c r="N35" s="6" t="s">
        <v>881</v>
      </c>
      <c r="O35" s="6" t="s">
        <v>880</v>
      </c>
      <c r="P35" s="7">
        <v>-120.99</v>
      </c>
      <c r="Q35" s="7">
        <v>3943.93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692.37</v>
      </c>
      <c r="G36" s="7">
        <v>41630.550000000003</v>
      </c>
      <c r="H36" s="7">
        <v>60.13</v>
      </c>
      <c r="I36" s="7">
        <v>808.62</v>
      </c>
      <c r="J36" s="7">
        <v>70287.070000000007</v>
      </c>
      <c r="K36" s="7">
        <v>86.92</v>
      </c>
      <c r="L36" s="7">
        <v>100</v>
      </c>
      <c r="M36" s="6" t="s">
        <v>879</v>
      </c>
      <c r="N36" s="6" t="s">
        <v>878</v>
      </c>
      <c r="O36" s="6" t="s">
        <v>877</v>
      </c>
      <c r="P36" s="7">
        <v>116.25</v>
      </c>
      <c r="Q36" s="7">
        <v>28656.52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473.23</v>
      </c>
      <c r="G37" s="7">
        <v>16853.439999999999</v>
      </c>
      <c r="H37" s="7">
        <v>35.61</v>
      </c>
      <c r="I37" s="7">
        <v>451.66</v>
      </c>
      <c r="J37" s="7">
        <v>17092.18</v>
      </c>
      <c r="K37" s="7">
        <v>37.840000000000003</v>
      </c>
      <c r="L37" s="7">
        <v>100</v>
      </c>
      <c r="M37" s="6" t="s">
        <v>876</v>
      </c>
      <c r="N37" s="6" t="s">
        <v>875</v>
      </c>
      <c r="O37" s="6" t="s">
        <v>874</v>
      </c>
      <c r="P37" s="7">
        <v>-21.57</v>
      </c>
      <c r="Q37" s="7">
        <v>238.74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156</v>
      </c>
      <c r="G38" s="7">
        <v>12469.25</v>
      </c>
      <c r="H38" s="7">
        <v>79.930000000000007</v>
      </c>
      <c r="I38" s="7">
        <v>107.75</v>
      </c>
      <c r="J38" s="7">
        <v>5770.47</v>
      </c>
      <c r="K38" s="7">
        <v>53.55</v>
      </c>
      <c r="L38" s="7">
        <v>100</v>
      </c>
      <c r="M38" s="6" t="s">
        <v>694</v>
      </c>
      <c r="N38" s="6" t="s">
        <v>693</v>
      </c>
      <c r="O38" s="6" t="s">
        <v>692</v>
      </c>
      <c r="P38" s="7">
        <v>-48.25</v>
      </c>
      <c r="Q38" s="7">
        <v>-6698.78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218.93</v>
      </c>
      <c r="G39" s="7">
        <v>11660.8</v>
      </c>
      <c r="H39" s="7">
        <v>53.26</v>
      </c>
      <c r="I39" s="7">
        <v>212.62</v>
      </c>
      <c r="J39" s="7">
        <v>8087.12</v>
      </c>
      <c r="K39" s="7">
        <v>38.04</v>
      </c>
      <c r="L39" s="7">
        <v>100</v>
      </c>
      <c r="M39" s="6" t="s">
        <v>751</v>
      </c>
      <c r="N39" s="6" t="s">
        <v>873</v>
      </c>
      <c r="O39" s="6" t="s">
        <v>872</v>
      </c>
      <c r="P39" s="7">
        <v>-6.31</v>
      </c>
      <c r="Q39" s="7">
        <v>-3573.68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390.5</v>
      </c>
      <c r="G40" s="7">
        <v>14740.44</v>
      </c>
      <c r="H40" s="7">
        <v>37.75</v>
      </c>
      <c r="I40" s="7">
        <v>401.05</v>
      </c>
      <c r="J40" s="7">
        <v>17059.099999999999</v>
      </c>
      <c r="K40" s="7">
        <v>42.54</v>
      </c>
      <c r="L40" s="7">
        <v>100</v>
      </c>
      <c r="M40" s="6" t="s">
        <v>871</v>
      </c>
      <c r="N40" s="6" t="s">
        <v>870</v>
      </c>
      <c r="O40" s="6" t="s">
        <v>869</v>
      </c>
      <c r="P40" s="7">
        <v>10.55</v>
      </c>
      <c r="Q40" s="7">
        <v>2318.66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748.66</v>
      </c>
      <c r="G41" s="7">
        <v>54203.34</v>
      </c>
      <c r="H41" s="7">
        <v>72.400000000000006</v>
      </c>
      <c r="I41" s="7">
        <v>781.32</v>
      </c>
      <c r="J41" s="7">
        <v>55502.92</v>
      </c>
      <c r="K41" s="7">
        <v>71.040000000000006</v>
      </c>
      <c r="L41" s="7">
        <v>100</v>
      </c>
      <c r="M41" s="6" t="s">
        <v>868</v>
      </c>
      <c r="N41" s="6" t="s">
        <v>867</v>
      </c>
      <c r="O41" s="6" t="s">
        <v>866</v>
      </c>
      <c r="P41" s="7">
        <v>32.659999999999997</v>
      </c>
      <c r="Q41" s="7">
        <v>1299.58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118.57</v>
      </c>
      <c r="G42" s="7">
        <v>8311.69</v>
      </c>
      <c r="H42" s="7">
        <v>70.099999999999994</v>
      </c>
      <c r="I42" s="7">
        <v>10.81</v>
      </c>
      <c r="J42" s="7">
        <v>306.73</v>
      </c>
      <c r="K42" s="7">
        <v>28.37</v>
      </c>
      <c r="L42" s="7">
        <v>100</v>
      </c>
      <c r="M42" s="6" t="s">
        <v>865</v>
      </c>
      <c r="N42" s="6" t="s">
        <v>864</v>
      </c>
      <c r="O42" s="6" t="s">
        <v>863</v>
      </c>
      <c r="P42" s="7">
        <v>-107.76</v>
      </c>
      <c r="Q42" s="7">
        <v>-8004.96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76.77</v>
      </c>
      <c r="J43" s="7">
        <v>3484.96</v>
      </c>
      <c r="K43" s="7">
        <v>45.39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76.77</v>
      </c>
      <c r="Q43" s="7">
        <v>3484.96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54.4</v>
      </c>
      <c r="G44" s="7">
        <v>4172</v>
      </c>
      <c r="H44" s="7">
        <v>76.69</v>
      </c>
      <c r="I44" s="7">
        <v>44.83</v>
      </c>
      <c r="J44" s="7">
        <v>506.1</v>
      </c>
      <c r="K44" s="7">
        <v>11.29</v>
      </c>
      <c r="L44" s="7">
        <v>76.3</v>
      </c>
      <c r="M44" s="6" t="s">
        <v>374</v>
      </c>
      <c r="N44" s="6" t="s">
        <v>862</v>
      </c>
      <c r="O44" s="6" t="s">
        <v>861</v>
      </c>
      <c r="P44" s="7">
        <v>-9.57</v>
      </c>
      <c r="Q44" s="7">
        <v>-3665.9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0.2</v>
      </c>
      <c r="J45" s="7">
        <v>4.8</v>
      </c>
      <c r="K45" s="7">
        <v>24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0.2</v>
      </c>
      <c r="Q45" s="7">
        <v>4.8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51</v>
      </c>
      <c r="J46" s="7">
        <v>5934</v>
      </c>
      <c r="K46" s="7">
        <v>116.35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51</v>
      </c>
      <c r="Q46" s="7">
        <v>5934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7"/>
  <sheetViews>
    <sheetView workbookViewId="0">
      <selection activeCell="I15" sqref="I15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10.42578125" bestFit="1" customWidth="1"/>
    <col min="7" max="7" width="12.140625" bestFit="1" customWidth="1"/>
    <col min="8" max="8" width="8.5703125" customWidth="1"/>
    <col min="9" max="9" width="10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5.85546875" customWidth="1"/>
    <col min="16" max="16" width="9.42578125" bestFit="1" customWidth="1"/>
    <col min="17" max="17" width="11.28515625" bestFit="1" customWidth="1"/>
    <col min="18" max="18" width="9.140625" bestFit="1" customWidth="1"/>
  </cols>
  <sheetData>
    <row r="1" spans="1:18">
      <c r="A1" s="11" t="s">
        <v>1037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5368.32</v>
      </c>
      <c r="G10" s="7">
        <v>729201.76</v>
      </c>
      <c r="H10" s="7">
        <v>135.83000000000001</v>
      </c>
      <c r="I10" s="7">
        <v>5393.64</v>
      </c>
      <c r="J10" s="7">
        <v>644939.16</v>
      </c>
      <c r="K10" s="7">
        <v>119.57</v>
      </c>
      <c r="L10" s="7">
        <v>93.45</v>
      </c>
      <c r="M10" s="6" t="s">
        <v>29</v>
      </c>
      <c r="N10" s="6" t="s">
        <v>1036</v>
      </c>
      <c r="O10" s="6" t="s">
        <v>1035</v>
      </c>
      <c r="P10" s="7">
        <v>25.32</v>
      </c>
      <c r="Q10" s="7">
        <v>-84262.6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6714.73</v>
      </c>
      <c r="G11" s="7">
        <v>868802.34</v>
      </c>
      <c r="H11" s="7">
        <v>129.38999999999999</v>
      </c>
      <c r="I11" s="7">
        <v>6873.02</v>
      </c>
      <c r="J11" s="7">
        <v>841180.3</v>
      </c>
      <c r="K11" s="7">
        <v>122.39</v>
      </c>
      <c r="L11" s="7">
        <v>100</v>
      </c>
      <c r="M11" s="6" t="s">
        <v>1034</v>
      </c>
      <c r="N11" s="6" t="s">
        <v>1033</v>
      </c>
      <c r="O11" s="6" t="s">
        <v>1032</v>
      </c>
      <c r="P11" s="7">
        <v>158.29</v>
      </c>
      <c r="Q11" s="7">
        <v>-27622.04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3145.22</v>
      </c>
      <c r="G12" s="7">
        <v>250812.31</v>
      </c>
      <c r="H12" s="7">
        <v>79.739999999999995</v>
      </c>
      <c r="I12" s="7">
        <v>3169.38</v>
      </c>
      <c r="J12" s="7">
        <v>277163.69</v>
      </c>
      <c r="K12" s="7">
        <v>87.45</v>
      </c>
      <c r="L12" s="7">
        <v>100</v>
      </c>
      <c r="M12" s="6" t="s">
        <v>39</v>
      </c>
      <c r="N12" s="6" t="s">
        <v>1031</v>
      </c>
      <c r="O12" s="6" t="s">
        <v>1030</v>
      </c>
      <c r="P12" s="7">
        <v>24.16</v>
      </c>
      <c r="Q12" s="7">
        <v>26351.38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1158.6199999999999</v>
      </c>
      <c r="G13" s="7">
        <v>66067.679999999993</v>
      </c>
      <c r="H13" s="7">
        <v>57.02</v>
      </c>
      <c r="I13" s="7">
        <v>1060.57</v>
      </c>
      <c r="J13" s="7">
        <v>62856.38</v>
      </c>
      <c r="K13" s="7">
        <v>59.27</v>
      </c>
      <c r="L13" s="7">
        <v>100</v>
      </c>
      <c r="M13" s="6" t="s">
        <v>1029</v>
      </c>
      <c r="N13" s="6" t="s">
        <v>1028</v>
      </c>
      <c r="O13" s="6" t="s">
        <v>832</v>
      </c>
      <c r="P13" s="7">
        <v>-98.05</v>
      </c>
      <c r="Q13" s="7">
        <v>-3211.3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1740.95</v>
      </c>
      <c r="G14" s="7">
        <v>160867.62</v>
      </c>
      <c r="H14" s="7">
        <v>92.4</v>
      </c>
      <c r="I14" s="7">
        <v>1447.56</v>
      </c>
      <c r="J14" s="7">
        <v>435784.76</v>
      </c>
      <c r="K14" s="7">
        <v>301.05</v>
      </c>
      <c r="L14" s="7">
        <v>100</v>
      </c>
      <c r="M14" s="6" t="s">
        <v>1027</v>
      </c>
      <c r="N14" s="6" t="s">
        <v>1026</v>
      </c>
      <c r="O14" s="6" t="s">
        <v>1025</v>
      </c>
      <c r="P14" s="7">
        <v>-293.39</v>
      </c>
      <c r="Q14" s="7">
        <v>274917.14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1781.6</v>
      </c>
      <c r="G15" s="7">
        <v>77655.44</v>
      </c>
      <c r="H15" s="7">
        <v>43.59</v>
      </c>
      <c r="I15" s="7">
        <v>1852.76</v>
      </c>
      <c r="J15" s="7">
        <v>89519.57</v>
      </c>
      <c r="K15" s="7">
        <v>48.32</v>
      </c>
      <c r="L15" s="7">
        <v>100</v>
      </c>
      <c r="M15" s="6" t="s">
        <v>1024</v>
      </c>
      <c r="N15" s="6" t="s">
        <v>1023</v>
      </c>
      <c r="O15" s="6" t="s">
        <v>346</v>
      </c>
      <c r="P15" s="7">
        <v>71.16</v>
      </c>
      <c r="Q15" s="7">
        <v>11864.13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3048.86</v>
      </c>
      <c r="G16" s="7">
        <v>225461.6</v>
      </c>
      <c r="H16" s="7">
        <v>73.95</v>
      </c>
      <c r="I16" s="7">
        <v>3032.65</v>
      </c>
      <c r="J16" s="7">
        <v>242079.1</v>
      </c>
      <c r="K16" s="7">
        <v>79.819999999999993</v>
      </c>
      <c r="L16" s="7">
        <v>100</v>
      </c>
      <c r="M16" s="6" t="s">
        <v>1022</v>
      </c>
      <c r="N16" s="6" t="s">
        <v>146</v>
      </c>
      <c r="O16" s="6" t="s">
        <v>1021</v>
      </c>
      <c r="P16" s="7">
        <v>-16.21</v>
      </c>
      <c r="Q16" s="7">
        <v>16617.5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1992.25</v>
      </c>
      <c r="G17" s="7">
        <v>140701.1</v>
      </c>
      <c r="H17" s="7">
        <v>70.62</v>
      </c>
      <c r="I17" s="7">
        <v>2156.0700000000002</v>
      </c>
      <c r="J17" s="7">
        <v>113333.83</v>
      </c>
      <c r="K17" s="7">
        <v>52.57</v>
      </c>
      <c r="L17" s="7">
        <v>100</v>
      </c>
      <c r="M17" s="6" t="s">
        <v>1020</v>
      </c>
      <c r="N17" s="6" t="s">
        <v>1019</v>
      </c>
      <c r="O17" s="6" t="s">
        <v>1018</v>
      </c>
      <c r="P17" s="7">
        <v>163.82</v>
      </c>
      <c r="Q17" s="7">
        <v>-27367.27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675.78</v>
      </c>
      <c r="G18" s="7">
        <v>55079.45</v>
      </c>
      <c r="H18" s="7">
        <v>81.510000000000005</v>
      </c>
      <c r="I18" s="7">
        <v>651.67999999999995</v>
      </c>
      <c r="J18" s="7">
        <v>60092.78</v>
      </c>
      <c r="K18" s="7">
        <v>92.21</v>
      </c>
      <c r="L18" s="7">
        <v>100</v>
      </c>
      <c r="M18" s="6" t="s">
        <v>453</v>
      </c>
      <c r="N18" s="6" t="s">
        <v>1017</v>
      </c>
      <c r="O18" s="6" t="s">
        <v>1016</v>
      </c>
      <c r="P18" s="7">
        <v>-24.1</v>
      </c>
      <c r="Q18" s="7">
        <v>5013.33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242.81</v>
      </c>
      <c r="G19" s="7">
        <v>12448.81</v>
      </c>
      <c r="H19" s="7">
        <v>51.27</v>
      </c>
      <c r="I19" s="7">
        <v>202.06</v>
      </c>
      <c r="J19" s="7">
        <v>14877.92</v>
      </c>
      <c r="K19" s="7">
        <v>73.63</v>
      </c>
      <c r="L19" s="7">
        <v>100</v>
      </c>
      <c r="M19" s="6" t="s">
        <v>1015</v>
      </c>
      <c r="N19" s="6" t="s">
        <v>1014</v>
      </c>
      <c r="O19" s="6" t="s">
        <v>1013</v>
      </c>
      <c r="P19" s="7">
        <v>-40.75</v>
      </c>
      <c r="Q19" s="7">
        <v>2429.11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2.16</v>
      </c>
      <c r="G20" s="7">
        <v>14.78</v>
      </c>
      <c r="H20" s="7">
        <v>6.84</v>
      </c>
      <c r="I20" s="7">
        <v>11.48</v>
      </c>
      <c r="J20" s="7">
        <v>404.15</v>
      </c>
      <c r="K20" s="7">
        <v>35.200000000000003</v>
      </c>
      <c r="L20" s="7">
        <v>100</v>
      </c>
      <c r="M20" s="6" t="s">
        <v>1012</v>
      </c>
      <c r="N20" s="6" t="s">
        <v>1011</v>
      </c>
      <c r="O20" s="6" t="s">
        <v>1010</v>
      </c>
      <c r="P20" s="7">
        <v>9.32</v>
      </c>
      <c r="Q20" s="7">
        <v>389.37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11892.65</v>
      </c>
      <c r="G21" s="7">
        <v>1639890.7</v>
      </c>
      <c r="H21" s="7">
        <v>137.88999999999999</v>
      </c>
      <c r="I21" s="7">
        <v>13479.57</v>
      </c>
      <c r="J21" s="7">
        <v>1637558.85</v>
      </c>
      <c r="K21" s="7">
        <v>121.48</v>
      </c>
      <c r="L21" s="7">
        <v>100</v>
      </c>
      <c r="M21" s="6" t="s">
        <v>1009</v>
      </c>
      <c r="N21" s="6" t="s">
        <v>1008</v>
      </c>
      <c r="O21" s="6" t="s">
        <v>1007</v>
      </c>
      <c r="P21" s="7">
        <v>1586.92</v>
      </c>
      <c r="Q21" s="7">
        <v>-2331.85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27383.99</v>
      </c>
      <c r="G22" s="7">
        <v>2492076.94</v>
      </c>
      <c r="H22" s="7">
        <v>91</v>
      </c>
      <c r="I22" s="7">
        <v>26759.59</v>
      </c>
      <c r="J22" s="7">
        <v>2480670.16</v>
      </c>
      <c r="K22" s="7">
        <v>92.7</v>
      </c>
      <c r="L22" s="7">
        <v>100</v>
      </c>
      <c r="M22" s="6" t="s">
        <v>1006</v>
      </c>
      <c r="N22" s="6" t="s">
        <v>1005</v>
      </c>
      <c r="O22" s="6" t="s">
        <v>1004</v>
      </c>
      <c r="P22" s="7">
        <v>-624.4</v>
      </c>
      <c r="Q22" s="7">
        <v>-11406.78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2243.91</v>
      </c>
      <c r="G23" s="7">
        <v>213835.97</v>
      </c>
      <c r="H23" s="7">
        <v>95.3</v>
      </c>
      <c r="I23" s="7">
        <v>2379.89</v>
      </c>
      <c r="J23" s="7">
        <v>290844.06</v>
      </c>
      <c r="K23" s="7">
        <v>122.21</v>
      </c>
      <c r="L23" s="7">
        <v>100</v>
      </c>
      <c r="M23" s="6" t="s">
        <v>1003</v>
      </c>
      <c r="N23" s="6" t="s">
        <v>1002</v>
      </c>
      <c r="O23" s="6" t="s">
        <v>1001</v>
      </c>
      <c r="P23" s="7">
        <v>135.97999999999999</v>
      </c>
      <c r="Q23" s="7">
        <v>77008.09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80006.070000000007</v>
      </c>
      <c r="G24" s="7">
        <v>5628161.4699999997</v>
      </c>
      <c r="H24" s="7">
        <v>70.349999999999994</v>
      </c>
      <c r="I24" s="7">
        <v>78667.77</v>
      </c>
      <c r="J24" s="7">
        <v>5689979.04</v>
      </c>
      <c r="K24" s="7">
        <v>72.33</v>
      </c>
      <c r="L24" s="7">
        <v>100</v>
      </c>
      <c r="M24" s="6" t="s">
        <v>1000</v>
      </c>
      <c r="N24" s="6" t="s">
        <v>25</v>
      </c>
      <c r="O24" s="6" t="s">
        <v>999</v>
      </c>
      <c r="P24" s="7">
        <v>-1338.3</v>
      </c>
      <c r="Q24" s="7">
        <v>61817.57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370.61</v>
      </c>
      <c r="G25" s="7">
        <v>32269.18</v>
      </c>
      <c r="H25" s="7">
        <v>87.07</v>
      </c>
      <c r="I25" s="7">
        <v>349.67</v>
      </c>
      <c r="J25" s="7">
        <v>27051.26</v>
      </c>
      <c r="K25" s="7">
        <v>77.36</v>
      </c>
      <c r="L25" s="7">
        <v>100</v>
      </c>
      <c r="M25" s="6" t="s">
        <v>998</v>
      </c>
      <c r="N25" s="6" t="s">
        <v>997</v>
      </c>
      <c r="O25" s="6" t="s">
        <v>996</v>
      </c>
      <c r="P25" s="7">
        <v>-20.94</v>
      </c>
      <c r="Q25" s="7">
        <v>-5217.92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3011.59</v>
      </c>
      <c r="G26" s="7">
        <v>205230.47</v>
      </c>
      <c r="H26" s="7">
        <v>68.150000000000006</v>
      </c>
      <c r="I26" s="7">
        <v>2417.37</v>
      </c>
      <c r="J26" s="7">
        <v>231907.06</v>
      </c>
      <c r="K26" s="7">
        <v>95.93</v>
      </c>
      <c r="L26" s="7">
        <v>100</v>
      </c>
      <c r="M26" s="6" t="s">
        <v>995</v>
      </c>
      <c r="N26" s="6" t="s">
        <v>994</v>
      </c>
      <c r="O26" s="6" t="s">
        <v>993</v>
      </c>
      <c r="P26" s="7">
        <v>-594.22</v>
      </c>
      <c r="Q26" s="7">
        <v>26676.59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7573.41</v>
      </c>
      <c r="G27" s="7">
        <v>679630.93</v>
      </c>
      <c r="H27" s="7">
        <v>89.74</v>
      </c>
      <c r="I27" s="7">
        <v>8330.6299999999992</v>
      </c>
      <c r="J27" s="7">
        <v>941552.26</v>
      </c>
      <c r="K27" s="7">
        <v>113.02</v>
      </c>
      <c r="L27" s="7">
        <v>100</v>
      </c>
      <c r="M27" s="6" t="s">
        <v>992</v>
      </c>
      <c r="N27" s="6" t="s">
        <v>991</v>
      </c>
      <c r="O27" s="6" t="s">
        <v>990</v>
      </c>
      <c r="P27" s="7">
        <v>757.22</v>
      </c>
      <c r="Q27" s="7">
        <v>261921.33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1431.07</v>
      </c>
      <c r="G28" s="7">
        <v>90735.79</v>
      </c>
      <c r="H28" s="7">
        <v>63.4</v>
      </c>
      <c r="I28" s="7">
        <v>1715.44</v>
      </c>
      <c r="J28" s="7">
        <v>112891.23</v>
      </c>
      <c r="K28" s="7">
        <v>65.81</v>
      </c>
      <c r="L28" s="7">
        <v>100</v>
      </c>
      <c r="M28" s="6" t="s">
        <v>989</v>
      </c>
      <c r="N28" s="6" t="s">
        <v>988</v>
      </c>
      <c r="O28" s="6" t="s">
        <v>987</v>
      </c>
      <c r="P28" s="7">
        <v>284.37</v>
      </c>
      <c r="Q28" s="7">
        <v>22155.439999999999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2838.22</v>
      </c>
      <c r="G29" s="7">
        <v>82782.990000000005</v>
      </c>
      <c r="H29" s="7">
        <v>29.17</v>
      </c>
      <c r="I29" s="7">
        <v>2766.31</v>
      </c>
      <c r="J29" s="7">
        <v>94679.93</v>
      </c>
      <c r="K29" s="7">
        <v>34.229999999999997</v>
      </c>
      <c r="L29" s="7">
        <v>100</v>
      </c>
      <c r="M29" s="6" t="s">
        <v>986</v>
      </c>
      <c r="N29" s="6" t="s">
        <v>985</v>
      </c>
      <c r="O29" s="6" t="s">
        <v>984</v>
      </c>
      <c r="P29" s="7">
        <v>-71.91</v>
      </c>
      <c r="Q29" s="7">
        <v>11896.94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915.36</v>
      </c>
      <c r="G30" s="7">
        <v>69686.89</v>
      </c>
      <c r="H30" s="7">
        <v>76.13</v>
      </c>
      <c r="I30" s="7">
        <v>827.65</v>
      </c>
      <c r="J30" s="7">
        <v>39795</v>
      </c>
      <c r="K30" s="7">
        <v>48.08</v>
      </c>
      <c r="L30" s="7">
        <v>100</v>
      </c>
      <c r="M30" s="6" t="s">
        <v>176</v>
      </c>
      <c r="N30" s="6" t="s">
        <v>983</v>
      </c>
      <c r="O30" s="6" t="s">
        <v>982</v>
      </c>
      <c r="P30" s="7">
        <v>-87.71</v>
      </c>
      <c r="Q30" s="7">
        <v>-29891.89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2167.34</v>
      </c>
      <c r="G31" s="7">
        <v>132550.71</v>
      </c>
      <c r="H31" s="7">
        <v>61.16</v>
      </c>
      <c r="I31" s="7">
        <v>2347.21</v>
      </c>
      <c r="J31" s="7">
        <v>125753.72</v>
      </c>
      <c r="K31" s="7">
        <v>53.58</v>
      </c>
      <c r="L31" s="7">
        <v>100</v>
      </c>
      <c r="M31" s="6" t="s">
        <v>981</v>
      </c>
      <c r="N31" s="6" t="s">
        <v>980</v>
      </c>
      <c r="O31" s="6" t="s">
        <v>979</v>
      </c>
      <c r="P31" s="7">
        <v>179.87</v>
      </c>
      <c r="Q31" s="7">
        <v>-6796.99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1314.37</v>
      </c>
      <c r="G32" s="7">
        <v>74704.45</v>
      </c>
      <c r="H32" s="7">
        <v>56.84</v>
      </c>
      <c r="I32" s="7">
        <v>1218.7</v>
      </c>
      <c r="J32" s="7">
        <v>64675.69</v>
      </c>
      <c r="K32" s="7">
        <v>53.07</v>
      </c>
      <c r="L32" s="7">
        <v>98.89</v>
      </c>
      <c r="M32" s="6" t="s">
        <v>978</v>
      </c>
      <c r="N32" s="6" t="s">
        <v>977</v>
      </c>
      <c r="O32" s="6" t="s">
        <v>976</v>
      </c>
      <c r="P32" s="7">
        <v>-95.67</v>
      </c>
      <c r="Q32" s="7">
        <v>-10028.76</v>
      </c>
      <c r="R32" s="8">
        <v>679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444.47</v>
      </c>
      <c r="G33" s="7">
        <v>63712.08</v>
      </c>
      <c r="H33" s="7">
        <v>143.34</v>
      </c>
      <c r="I33" s="7">
        <v>434.4</v>
      </c>
      <c r="J33" s="7">
        <v>69516.289999999994</v>
      </c>
      <c r="K33" s="7">
        <v>160.03</v>
      </c>
      <c r="L33" s="7">
        <v>100</v>
      </c>
      <c r="M33" s="6" t="s">
        <v>975</v>
      </c>
      <c r="N33" s="6" t="s">
        <v>974</v>
      </c>
      <c r="O33" s="6" t="s">
        <v>418</v>
      </c>
      <c r="P33" s="7">
        <v>-10.07</v>
      </c>
      <c r="Q33" s="7">
        <v>5804.21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4429.4799999999996</v>
      </c>
      <c r="G34" s="7">
        <v>179784.09</v>
      </c>
      <c r="H34" s="7">
        <v>40.590000000000003</v>
      </c>
      <c r="I34" s="7">
        <v>3826.72</v>
      </c>
      <c r="J34" s="7">
        <v>132955.76</v>
      </c>
      <c r="K34" s="7">
        <v>34.74</v>
      </c>
      <c r="L34" s="7">
        <v>100</v>
      </c>
      <c r="M34" s="6" t="s">
        <v>973</v>
      </c>
      <c r="N34" s="6" t="s">
        <v>972</v>
      </c>
      <c r="O34" s="6" t="s">
        <v>651</v>
      </c>
      <c r="P34" s="7">
        <v>-602.76</v>
      </c>
      <c r="Q34" s="7">
        <v>-46828.33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3335.05</v>
      </c>
      <c r="G35" s="7">
        <v>215521.49</v>
      </c>
      <c r="H35" s="7">
        <v>64.62</v>
      </c>
      <c r="I35" s="7">
        <v>2714.93</v>
      </c>
      <c r="J35" s="7">
        <v>229567.57</v>
      </c>
      <c r="K35" s="7">
        <v>84.56</v>
      </c>
      <c r="L35" s="7">
        <v>100</v>
      </c>
      <c r="M35" s="6" t="s">
        <v>971</v>
      </c>
      <c r="N35" s="6" t="s">
        <v>970</v>
      </c>
      <c r="O35" s="6" t="s">
        <v>969</v>
      </c>
      <c r="P35" s="7">
        <v>-620.12</v>
      </c>
      <c r="Q35" s="7">
        <v>14046.08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5726.09</v>
      </c>
      <c r="G36" s="7">
        <v>284177.05</v>
      </c>
      <c r="H36" s="7">
        <v>49.63</v>
      </c>
      <c r="I36" s="7">
        <v>6333.82</v>
      </c>
      <c r="J36" s="7">
        <v>364571.3</v>
      </c>
      <c r="K36" s="7">
        <v>57.56</v>
      </c>
      <c r="L36" s="7">
        <v>100</v>
      </c>
      <c r="M36" s="6" t="s">
        <v>968</v>
      </c>
      <c r="N36" s="6" t="s">
        <v>967</v>
      </c>
      <c r="O36" s="6" t="s">
        <v>966</v>
      </c>
      <c r="P36" s="7">
        <v>607.73</v>
      </c>
      <c r="Q36" s="7">
        <v>80394.25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1592.79</v>
      </c>
      <c r="G37" s="7">
        <v>45289.59</v>
      </c>
      <c r="H37" s="7">
        <v>28.43</v>
      </c>
      <c r="I37" s="7">
        <v>1349.75</v>
      </c>
      <c r="J37" s="7">
        <v>38915.56</v>
      </c>
      <c r="K37" s="7">
        <v>28.83</v>
      </c>
      <c r="L37" s="7">
        <v>100</v>
      </c>
      <c r="M37" s="6" t="s">
        <v>965</v>
      </c>
      <c r="N37" s="6" t="s">
        <v>964</v>
      </c>
      <c r="O37" s="6" t="s">
        <v>551</v>
      </c>
      <c r="P37" s="7">
        <v>-243.04</v>
      </c>
      <c r="Q37" s="7">
        <v>-6374.03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2458.08</v>
      </c>
      <c r="G38" s="7">
        <v>155225.5</v>
      </c>
      <c r="H38" s="7">
        <v>63.15</v>
      </c>
      <c r="I38" s="7">
        <v>2094.9</v>
      </c>
      <c r="J38" s="7">
        <v>103720.4</v>
      </c>
      <c r="K38" s="7">
        <v>49.51</v>
      </c>
      <c r="L38" s="7">
        <v>100</v>
      </c>
      <c r="M38" s="6" t="s">
        <v>963</v>
      </c>
      <c r="N38" s="6" t="s">
        <v>962</v>
      </c>
      <c r="O38" s="6" t="s">
        <v>189</v>
      </c>
      <c r="P38" s="7">
        <v>-363.18</v>
      </c>
      <c r="Q38" s="7">
        <v>-51505.1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4902.8999999999996</v>
      </c>
      <c r="G39" s="7">
        <v>37099.300000000003</v>
      </c>
      <c r="H39" s="7">
        <v>7.57</v>
      </c>
      <c r="I39" s="7">
        <v>4312.26</v>
      </c>
      <c r="J39" s="7">
        <v>32753.37</v>
      </c>
      <c r="K39" s="7">
        <v>7.6</v>
      </c>
      <c r="L39" s="7">
        <v>100</v>
      </c>
      <c r="M39" s="6" t="s">
        <v>961</v>
      </c>
      <c r="N39" s="6" t="s">
        <v>960</v>
      </c>
      <c r="O39" s="6" t="s">
        <v>959</v>
      </c>
      <c r="P39" s="7">
        <v>-590.64</v>
      </c>
      <c r="Q39" s="7">
        <v>-4345.93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1088.78</v>
      </c>
      <c r="G40" s="7">
        <v>45307.360000000001</v>
      </c>
      <c r="H40" s="7">
        <v>41.61</v>
      </c>
      <c r="I40" s="7">
        <v>1140.28</v>
      </c>
      <c r="J40" s="7">
        <v>39403.19</v>
      </c>
      <c r="K40" s="7">
        <v>34.56</v>
      </c>
      <c r="L40" s="7">
        <v>100</v>
      </c>
      <c r="M40" s="6" t="s">
        <v>958</v>
      </c>
      <c r="N40" s="6" t="s">
        <v>957</v>
      </c>
      <c r="O40" s="6" t="s">
        <v>541</v>
      </c>
      <c r="P40" s="7">
        <v>51.5</v>
      </c>
      <c r="Q40" s="7">
        <v>-5904.17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911.78</v>
      </c>
      <c r="G41" s="7">
        <v>37173.96</v>
      </c>
      <c r="H41" s="7">
        <v>40.770000000000003</v>
      </c>
      <c r="I41" s="7">
        <v>853.9</v>
      </c>
      <c r="J41" s="7">
        <v>40375.11</v>
      </c>
      <c r="K41" s="7">
        <v>47.28</v>
      </c>
      <c r="L41" s="7">
        <v>100</v>
      </c>
      <c r="M41" s="6" t="s">
        <v>740</v>
      </c>
      <c r="N41" s="6" t="s">
        <v>956</v>
      </c>
      <c r="O41" s="6" t="s">
        <v>955</v>
      </c>
      <c r="P41" s="7">
        <v>-57.88</v>
      </c>
      <c r="Q41" s="7">
        <v>3201.15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578.02</v>
      </c>
      <c r="G42" s="7">
        <v>30102.83</v>
      </c>
      <c r="H42" s="7">
        <v>52.08</v>
      </c>
      <c r="I42" s="7">
        <v>328.88</v>
      </c>
      <c r="J42" s="7">
        <v>12926.26</v>
      </c>
      <c r="K42" s="7">
        <v>39.299999999999997</v>
      </c>
      <c r="L42" s="7">
        <v>100</v>
      </c>
      <c r="M42" s="6" t="s">
        <v>954</v>
      </c>
      <c r="N42" s="6" t="s">
        <v>953</v>
      </c>
      <c r="O42" s="6" t="s">
        <v>952</v>
      </c>
      <c r="P42" s="7">
        <v>-249.14</v>
      </c>
      <c r="Q42" s="7">
        <v>-17176.57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313.83</v>
      </c>
      <c r="J43" s="7">
        <v>33249.839999999997</v>
      </c>
      <c r="K43" s="7">
        <v>105.95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313.83</v>
      </c>
      <c r="Q43" s="7">
        <v>33249.839999999997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936.02</v>
      </c>
      <c r="G44" s="7">
        <v>45558.49</v>
      </c>
      <c r="H44" s="7">
        <v>48.67</v>
      </c>
      <c r="I44" s="7">
        <v>434.14</v>
      </c>
      <c r="J44" s="7">
        <v>14184.4</v>
      </c>
      <c r="K44" s="7">
        <v>32.67</v>
      </c>
      <c r="L44" s="7">
        <v>75.36</v>
      </c>
      <c r="M44" s="6" t="s">
        <v>951</v>
      </c>
      <c r="N44" s="6" t="s">
        <v>950</v>
      </c>
      <c r="O44" s="6" t="s">
        <v>949</v>
      </c>
      <c r="P44" s="7">
        <v>-501.88</v>
      </c>
      <c r="Q44" s="7">
        <v>-31374.09</v>
      </c>
      <c r="R44" s="8">
        <v>55364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198.11</v>
      </c>
      <c r="J45" s="7">
        <v>15607.42</v>
      </c>
      <c r="K45" s="7">
        <v>78.78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198.11</v>
      </c>
      <c r="Q45" s="7">
        <v>15607.42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437.7</v>
      </c>
      <c r="J46" s="7">
        <v>40233.4</v>
      </c>
      <c r="K46" s="7">
        <v>91.92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437.7</v>
      </c>
      <c r="Q46" s="7">
        <v>40233.4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7"/>
  <sheetViews>
    <sheetView workbookViewId="0">
      <selection activeCell="K12" sqref="K12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9.42578125" bestFit="1" customWidth="1"/>
    <col min="6" max="6" width="12.140625" bestFit="1" customWidth="1"/>
    <col min="7" max="7" width="11.28515625" bestFit="1" customWidth="1"/>
    <col min="8" max="8" width="6.7109375" customWidth="1"/>
    <col min="9" max="9" width="12.140625" bestFit="1" customWidth="1"/>
    <col min="10" max="10" width="11.28515625" bestFit="1" customWidth="1"/>
    <col min="11" max="11" width="6.7109375" customWidth="1"/>
    <col min="12" max="12" width="7.5703125" customWidth="1"/>
    <col min="13" max="13" width="9.42578125" bestFit="1" customWidth="1"/>
    <col min="14" max="14" width="7.5703125" customWidth="1"/>
    <col min="15" max="15" width="5.85546875" customWidth="1"/>
    <col min="16" max="16" width="10.85546875" bestFit="1" customWidth="1"/>
    <col min="17" max="17" width="11.85546875" bestFit="1" customWidth="1"/>
    <col min="18" max="18" width="9.140625" bestFit="1" customWidth="1"/>
  </cols>
  <sheetData>
    <row r="1" spans="1:18">
      <c r="A1" s="11" t="s">
        <v>1115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62</v>
      </c>
      <c r="F10" s="7">
        <v>208</v>
      </c>
      <c r="G10" s="7">
        <v>100.29</v>
      </c>
      <c r="H10" s="7">
        <v>0.48</v>
      </c>
      <c r="I10" s="7">
        <v>913.5</v>
      </c>
      <c r="J10" s="7">
        <v>381.85</v>
      </c>
      <c r="K10" s="7">
        <v>0.42</v>
      </c>
      <c r="L10" s="7">
        <v>93.51</v>
      </c>
      <c r="M10" s="6" t="s">
        <v>1114</v>
      </c>
      <c r="N10" s="6" t="s">
        <v>1113</v>
      </c>
      <c r="O10" s="6" t="s">
        <v>1112</v>
      </c>
      <c r="P10" s="7">
        <v>705.5</v>
      </c>
      <c r="Q10" s="7">
        <v>281.56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62</v>
      </c>
      <c r="F11" s="7">
        <v>4799</v>
      </c>
      <c r="G11" s="7">
        <v>623.30999999999995</v>
      </c>
      <c r="H11" s="7">
        <v>0.13</v>
      </c>
      <c r="I11" s="7">
        <v>27465.4</v>
      </c>
      <c r="J11" s="7">
        <v>15021.42</v>
      </c>
      <c r="K11" s="7">
        <v>0.55000000000000004</v>
      </c>
      <c r="L11" s="7">
        <v>100</v>
      </c>
      <c r="M11" s="6" t="s">
        <v>1111</v>
      </c>
      <c r="N11" s="6" t="s">
        <v>1110</v>
      </c>
      <c r="O11" s="6" t="s">
        <v>1109</v>
      </c>
      <c r="P11" s="7">
        <v>22666.400000000001</v>
      </c>
      <c r="Q11" s="7">
        <v>14398.11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62</v>
      </c>
      <c r="F12" s="7">
        <v>2960.28</v>
      </c>
      <c r="G12" s="7">
        <v>570.34</v>
      </c>
      <c r="H12" s="7">
        <v>0.19</v>
      </c>
      <c r="I12" s="7">
        <v>2421</v>
      </c>
      <c r="J12" s="7">
        <v>769.56</v>
      </c>
      <c r="K12" s="7">
        <v>0.32</v>
      </c>
      <c r="L12" s="7">
        <v>100</v>
      </c>
      <c r="M12" s="6" t="s">
        <v>1108</v>
      </c>
      <c r="N12" s="6" t="s">
        <v>1107</v>
      </c>
      <c r="O12" s="6" t="s">
        <v>1106</v>
      </c>
      <c r="P12" s="7">
        <v>-539.28</v>
      </c>
      <c r="Q12" s="7">
        <v>199.22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62</v>
      </c>
      <c r="F13" s="7">
        <v>25347.98</v>
      </c>
      <c r="G13" s="7">
        <v>2091.2600000000002</v>
      </c>
      <c r="H13" s="7">
        <v>0.08</v>
      </c>
      <c r="I13" s="7">
        <v>50593.02</v>
      </c>
      <c r="J13" s="7">
        <v>9461.5300000000007</v>
      </c>
      <c r="K13" s="7">
        <v>0.19</v>
      </c>
      <c r="L13" s="7">
        <v>100</v>
      </c>
      <c r="M13" s="6" t="s">
        <v>1105</v>
      </c>
      <c r="N13" s="6" t="s">
        <v>1104</v>
      </c>
      <c r="O13" s="6" t="s">
        <v>1103</v>
      </c>
      <c r="P13" s="7">
        <v>25245.040000000001</v>
      </c>
      <c r="Q13" s="7">
        <v>7370.27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62</v>
      </c>
      <c r="F14" s="7">
        <v>6411.5</v>
      </c>
      <c r="G14" s="7">
        <v>1278.25</v>
      </c>
      <c r="H14" s="7">
        <v>0.2</v>
      </c>
      <c r="I14" s="7">
        <v>4894.25</v>
      </c>
      <c r="J14" s="7">
        <v>1202.21</v>
      </c>
      <c r="K14" s="7">
        <v>0.25</v>
      </c>
      <c r="L14" s="7">
        <v>100</v>
      </c>
      <c r="M14" s="6" t="s">
        <v>1102</v>
      </c>
      <c r="N14" s="6" t="s">
        <v>113</v>
      </c>
      <c r="O14" s="6" t="s">
        <v>1101</v>
      </c>
      <c r="P14" s="7">
        <v>-1517.25</v>
      </c>
      <c r="Q14" s="7">
        <v>-76.040000000000006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62</v>
      </c>
      <c r="F15" s="7">
        <v>29084.3</v>
      </c>
      <c r="G15" s="7">
        <v>13147.47</v>
      </c>
      <c r="H15" s="7">
        <v>0.45</v>
      </c>
      <c r="I15" s="7">
        <v>55609.31</v>
      </c>
      <c r="J15" s="7">
        <v>28383.89</v>
      </c>
      <c r="K15" s="7">
        <v>0.51</v>
      </c>
      <c r="L15" s="7">
        <v>100</v>
      </c>
      <c r="M15" s="6" t="s">
        <v>1100</v>
      </c>
      <c r="N15" s="6" t="s">
        <v>1099</v>
      </c>
      <c r="O15" s="6" t="s">
        <v>1098</v>
      </c>
      <c r="P15" s="7">
        <v>26525.01</v>
      </c>
      <c r="Q15" s="7">
        <v>15236.42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62</v>
      </c>
      <c r="F16" s="7">
        <v>17793.759999999998</v>
      </c>
      <c r="G16" s="7">
        <v>10519.83</v>
      </c>
      <c r="H16" s="7">
        <v>0.59</v>
      </c>
      <c r="I16" s="7">
        <v>14541.51</v>
      </c>
      <c r="J16" s="7">
        <v>5540.76</v>
      </c>
      <c r="K16" s="7">
        <v>0.38</v>
      </c>
      <c r="L16" s="7">
        <v>100</v>
      </c>
      <c r="M16" s="6" t="s">
        <v>1097</v>
      </c>
      <c r="N16" s="6" t="s">
        <v>1096</v>
      </c>
      <c r="O16" s="6" t="s">
        <v>1095</v>
      </c>
      <c r="P16" s="7">
        <v>-3252.25</v>
      </c>
      <c r="Q16" s="7">
        <v>-4979.07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62</v>
      </c>
      <c r="F17" s="7">
        <v>58503.1</v>
      </c>
      <c r="G17" s="7">
        <v>18623.509999999998</v>
      </c>
      <c r="H17" s="7">
        <v>0.32</v>
      </c>
      <c r="I17" s="7">
        <v>59235.25</v>
      </c>
      <c r="J17" s="7">
        <v>19521.04</v>
      </c>
      <c r="K17" s="7">
        <v>0.33</v>
      </c>
      <c r="L17" s="7">
        <v>100</v>
      </c>
      <c r="M17" s="6" t="s">
        <v>1094</v>
      </c>
      <c r="N17" s="6" t="s">
        <v>1093</v>
      </c>
      <c r="O17" s="6" t="s">
        <v>1092</v>
      </c>
      <c r="P17" s="7">
        <v>732.15</v>
      </c>
      <c r="Q17" s="7">
        <v>897.53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62</v>
      </c>
      <c r="F18" s="7">
        <v>601</v>
      </c>
      <c r="G18" s="7">
        <v>116.92</v>
      </c>
      <c r="H18" s="7">
        <v>0.19</v>
      </c>
      <c r="I18" s="7">
        <v>756</v>
      </c>
      <c r="J18" s="7">
        <v>372.11</v>
      </c>
      <c r="K18" s="7">
        <v>0.49</v>
      </c>
      <c r="L18" s="7">
        <v>100</v>
      </c>
      <c r="M18" s="6" t="s">
        <v>1091</v>
      </c>
      <c r="N18" s="6" t="s">
        <v>1090</v>
      </c>
      <c r="O18" s="6" t="s">
        <v>1089</v>
      </c>
      <c r="P18" s="7">
        <v>155</v>
      </c>
      <c r="Q18" s="7">
        <v>255.19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62</v>
      </c>
      <c r="F19" s="7">
        <v>1346</v>
      </c>
      <c r="G19" s="7">
        <v>578.65</v>
      </c>
      <c r="H19" s="7">
        <v>0.43</v>
      </c>
      <c r="I19" s="7">
        <v>855</v>
      </c>
      <c r="J19" s="7">
        <v>359.3</v>
      </c>
      <c r="K19" s="7">
        <v>0.42</v>
      </c>
      <c r="L19" s="7">
        <v>100</v>
      </c>
      <c r="M19" s="6" t="s">
        <v>1088</v>
      </c>
      <c r="N19" s="6" t="s">
        <v>1087</v>
      </c>
      <c r="O19" s="6" t="s">
        <v>1086</v>
      </c>
      <c r="P19" s="7">
        <v>-491</v>
      </c>
      <c r="Q19" s="7">
        <v>-219.35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62</v>
      </c>
      <c r="F20" s="7">
        <v>0</v>
      </c>
      <c r="G20" s="7">
        <v>0</v>
      </c>
      <c r="H20" s="7">
        <v>0</v>
      </c>
      <c r="I20" s="7">
        <v>0.02</v>
      </c>
      <c r="J20" s="7">
        <v>0.01</v>
      </c>
      <c r="K20" s="7">
        <v>0.5</v>
      </c>
      <c r="L20" s="7">
        <v>100</v>
      </c>
      <c r="M20" s="6" t="s">
        <v>154</v>
      </c>
      <c r="N20" s="6" t="s">
        <v>154</v>
      </c>
      <c r="O20" s="6" t="s">
        <v>154</v>
      </c>
      <c r="P20" s="7">
        <v>0.02</v>
      </c>
      <c r="Q20" s="7">
        <v>0.01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62</v>
      </c>
      <c r="F21" s="7">
        <v>1596307.45</v>
      </c>
      <c r="G21" s="7">
        <v>358875.18</v>
      </c>
      <c r="H21" s="7">
        <v>0.22</v>
      </c>
      <c r="I21" s="7">
        <v>1276002.45</v>
      </c>
      <c r="J21" s="7">
        <v>195581.46</v>
      </c>
      <c r="K21" s="7">
        <v>0.15</v>
      </c>
      <c r="L21" s="7">
        <v>100</v>
      </c>
      <c r="M21" s="6" t="s">
        <v>1085</v>
      </c>
      <c r="N21" s="6" t="s">
        <v>1084</v>
      </c>
      <c r="O21" s="6" t="s">
        <v>1083</v>
      </c>
      <c r="P21" s="7">
        <v>-320305</v>
      </c>
      <c r="Q21" s="7">
        <v>-163293.72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62</v>
      </c>
      <c r="F22" s="7">
        <v>387862.84</v>
      </c>
      <c r="G22" s="7">
        <v>93995.56</v>
      </c>
      <c r="H22" s="7">
        <v>0.24</v>
      </c>
      <c r="I22" s="7">
        <v>474294.9</v>
      </c>
      <c r="J22" s="7">
        <v>80938.34</v>
      </c>
      <c r="K22" s="7">
        <v>0.17</v>
      </c>
      <c r="L22" s="7">
        <v>100</v>
      </c>
      <c r="M22" s="6" t="s">
        <v>1082</v>
      </c>
      <c r="N22" s="6" t="s">
        <v>1081</v>
      </c>
      <c r="O22" s="6" t="s">
        <v>1080</v>
      </c>
      <c r="P22" s="7">
        <v>86432.06</v>
      </c>
      <c r="Q22" s="7">
        <v>-13057.22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62</v>
      </c>
      <c r="F23" s="7">
        <v>19337.330000000002</v>
      </c>
      <c r="G23" s="7">
        <v>6994.38</v>
      </c>
      <c r="H23" s="7">
        <v>0.36</v>
      </c>
      <c r="I23" s="7">
        <v>34300.800000000003</v>
      </c>
      <c r="J23" s="7">
        <v>16666.34</v>
      </c>
      <c r="K23" s="7">
        <v>0.49</v>
      </c>
      <c r="L23" s="7">
        <v>100</v>
      </c>
      <c r="M23" s="6" t="s">
        <v>1079</v>
      </c>
      <c r="N23" s="6" t="s">
        <v>1078</v>
      </c>
      <c r="O23" s="6" t="s">
        <v>1077</v>
      </c>
      <c r="P23" s="7">
        <v>14963.47</v>
      </c>
      <c r="Q23" s="7">
        <v>9671.9599999999991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62</v>
      </c>
      <c r="F24" s="7">
        <v>452230.41</v>
      </c>
      <c r="G24" s="7">
        <v>72602.399999999994</v>
      </c>
      <c r="H24" s="7">
        <v>0.16</v>
      </c>
      <c r="I24" s="7">
        <v>353426.52</v>
      </c>
      <c r="J24" s="7">
        <v>96084</v>
      </c>
      <c r="K24" s="7">
        <v>0.27</v>
      </c>
      <c r="L24" s="7">
        <v>100</v>
      </c>
      <c r="M24" s="6" t="s">
        <v>1076</v>
      </c>
      <c r="N24" s="6" t="s">
        <v>1075</v>
      </c>
      <c r="O24" s="6" t="s">
        <v>1074</v>
      </c>
      <c r="P24" s="7">
        <v>-98803.89</v>
      </c>
      <c r="Q24" s="7">
        <v>23481.599999999999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62</v>
      </c>
      <c r="F25" s="7">
        <v>14630.17</v>
      </c>
      <c r="G25" s="7">
        <v>1302.33</v>
      </c>
      <c r="H25" s="7">
        <v>0.09</v>
      </c>
      <c r="I25" s="7">
        <v>7377.85</v>
      </c>
      <c r="J25" s="7">
        <v>1360.92</v>
      </c>
      <c r="K25" s="7">
        <v>0.18</v>
      </c>
      <c r="L25" s="7">
        <v>100</v>
      </c>
      <c r="M25" s="6" t="s">
        <v>1073</v>
      </c>
      <c r="N25" s="6" t="s">
        <v>1072</v>
      </c>
      <c r="O25" s="6" t="s">
        <v>1071</v>
      </c>
      <c r="P25" s="7">
        <v>-7252.32</v>
      </c>
      <c r="Q25" s="7">
        <v>58.59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62</v>
      </c>
      <c r="F26" s="7">
        <v>4331.75</v>
      </c>
      <c r="G26" s="7">
        <v>3547.94</v>
      </c>
      <c r="H26" s="7">
        <v>0.82</v>
      </c>
      <c r="I26" s="7">
        <v>1811.5</v>
      </c>
      <c r="J26" s="7">
        <v>156.74</v>
      </c>
      <c r="K26" s="7">
        <v>0.09</v>
      </c>
      <c r="L26" s="7">
        <v>100</v>
      </c>
      <c r="M26" s="6" t="s">
        <v>1070</v>
      </c>
      <c r="N26" s="6" t="s">
        <v>1069</v>
      </c>
      <c r="O26" s="6" t="s">
        <v>1068</v>
      </c>
      <c r="P26" s="7">
        <v>-2520.25</v>
      </c>
      <c r="Q26" s="7">
        <v>-3391.2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62</v>
      </c>
      <c r="F27" s="7">
        <v>37164</v>
      </c>
      <c r="G27" s="7">
        <v>8180.62</v>
      </c>
      <c r="H27" s="7">
        <v>0.22</v>
      </c>
      <c r="I27" s="7">
        <v>6278</v>
      </c>
      <c r="J27" s="7">
        <v>1583.3</v>
      </c>
      <c r="K27" s="7">
        <v>0.25</v>
      </c>
      <c r="L27" s="7">
        <v>100</v>
      </c>
      <c r="M27" s="6" t="s">
        <v>1067</v>
      </c>
      <c r="N27" s="6" t="s">
        <v>1066</v>
      </c>
      <c r="O27" s="6" t="s">
        <v>1065</v>
      </c>
      <c r="P27" s="7">
        <v>-30886</v>
      </c>
      <c r="Q27" s="7">
        <v>-6597.32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62</v>
      </c>
      <c r="F28" s="7">
        <v>48.5</v>
      </c>
      <c r="G28" s="7">
        <v>1.02</v>
      </c>
      <c r="H28" s="7">
        <v>0.02</v>
      </c>
      <c r="I28" s="7">
        <v>0.52</v>
      </c>
      <c r="J28" s="7">
        <v>0.1</v>
      </c>
      <c r="K28" s="7">
        <v>0.19</v>
      </c>
      <c r="L28" s="7">
        <v>100</v>
      </c>
      <c r="M28" s="6" t="s">
        <v>1064</v>
      </c>
      <c r="N28" s="6" t="s">
        <v>1063</v>
      </c>
      <c r="O28" s="6" t="s">
        <v>1062</v>
      </c>
      <c r="P28" s="7">
        <v>-47.98</v>
      </c>
      <c r="Q28" s="7">
        <v>-0.92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62</v>
      </c>
      <c r="F29" s="7">
        <v>41</v>
      </c>
      <c r="G29" s="7">
        <v>7</v>
      </c>
      <c r="H29" s="7">
        <v>0.17</v>
      </c>
      <c r="I29" s="7">
        <v>30.5</v>
      </c>
      <c r="J29" s="7">
        <v>2.4900000000000002</v>
      </c>
      <c r="K29" s="7">
        <v>0.08</v>
      </c>
      <c r="L29" s="7">
        <v>100</v>
      </c>
      <c r="M29" s="6" t="s">
        <v>1061</v>
      </c>
      <c r="N29" s="6" t="s">
        <v>1060</v>
      </c>
      <c r="O29" s="6" t="s">
        <v>1059</v>
      </c>
      <c r="P29" s="7">
        <v>-10.5</v>
      </c>
      <c r="Q29" s="7">
        <v>-4.51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62</v>
      </c>
      <c r="F30" s="7">
        <v>13928.5</v>
      </c>
      <c r="G30" s="7">
        <v>3757.31</v>
      </c>
      <c r="H30" s="7">
        <v>0.27</v>
      </c>
      <c r="I30" s="7">
        <v>2810</v>
      </c>
      <c r="J30" s="7">
        <v>638.91999999999996</v>
      </c>
      <c r="K30" s="7">
        <v>0.23</v>
      </c>
      <c r="L30" s="7">
        <v>100</v>
      </c>
      <c r="M30" s="6" t="s">
        <v>1058</v>
      </c>
      <c r="N30" s="6" t="s">
        <v>1057</v>
      </c>
      <c r="O30" s="6" t="s">
        <v>1056</v>
      </c>
      <c r="P30" s="7">
        <v>-11118.5</v>
      </c>
      <c r="Q30" s="7">
        <v>-3118.39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62</v>
      </c>
      <c r="F31" s="7">
        <v>5237.3</v>
      </c>
      <c r="G31" s="7">
        <v>2957.09</v>
      </c>
      <c r="H31" s="7">
        <v>0.56000000000000005</v>
      </c>
      <c r="I31" s="7">
        <v>7992</v>
      </c>
      <c r="J31" s="7">
        <v>1211.9100000000001</v>
      </c>
      <c r="K31" s="7">
        <v>0.15</v>
      </c>
      <c r="L31" s="7">
        <v>100</v>
      </c>
      <c r="M31" s="6" t="s">
        <v>1055</v>
      </c>
      <c r="N31" s="6" t="s">
        <v>1054</v>
      </c>
      <c r="O31" s="6" t="s">
        <v>1053</v>
      </c>
      <c r="P31" s="7">
        <v>2754.7</v>
      </c>
      <c r="Q31" s="7">
        <v>-1745.18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62</v>
      </c>
      <c r="F32" s="7">
        <v>15067.64</v>
      </c>
      <c r="G32" s="7">
        <v>2943.88</v>
      </c>
      <c r="H32" s="7">
        <v>0.2</v>
      </c>
      <c r="I32" s="7">
        <v>43898.33</v>
      </c>
      <c r="J32" s="7">
        <v>1959.94</v>
      </c>
      <c r="K32" s="7">
        <v>0.04</v>
      </c>
      <c r="L32" s="7">
        <v>99.95</v>
      </c>
      <c r="M32" s="6" t="s">
        <v>1052</v>
      </c>
      <c r="N32" s="6" t="s">
        <v>1051</v>
      </c>
      <c r="O32" s="6" t="s">
        <v>1050</v>
      </c>
      <c r="P32" s="7">
        <v>28830.69</v>
      </c>
      <c r="Q32" s="7">
        <v>-983.94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62</v>
      </c>
      <c r="F33" s="7">
        <v>2067.7199999999998</v>
      </c>
      <c r="G33" s="7">
        <v>1382.15</v>
      </c>
      <c r="H33" s="7">
        <v>0.67</v>
      </c>
      <c r="I33" s="7">
        <v>5425.9</v>
      </c>
      <c r="J33" s="7">
        <v>6813.71</v>
      </c>
      <c r="K33" s="7">
        <v>1.26</v>
      </c>
      <c r="L33" s="7">
        <v>100</v>
      </c>
      <c r="M33" s="6" t="s">
        <v>1049</v>
      </c>
      <c r="N33" s="6" t="s">
        <v>1048</v>
      </c>
      <c r="O33" s="6" t="s">
        <v>1047</v>
      </c>
      <c r="P33" s="7">
        <v>3358.18</v>
      </c>
      <c r="Q33" s="7">
        <v>5431.56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62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100</v>
      </c>
      <c r="M34" s="6" t="s">
        <v>149</v>
      </c>
      <c r="N34" s="6" t="s">
        <v>149</v>
      </c>
      <c r="O34" s="6" t="s">
        <v>149</v>
      </c>
      <c r="P34" s="7">
        <v>0</v>
      </c>
      <c r="Q34" s="7">
        <v>0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62</v>
      </c>
      <c r="F35" s="7">
        <v>4.5</v>
      </c>
      <c r="G35" s="7">
        <v>6.58</v>
      </c>
      <c r="H35" s="7">
        <v>1.46</v>
      </c>
      <c r="I35" s="7">
        <v>0.5</v>
      </c>
      <c r="J35" s="7">
        <v>0.25</v>
      </c>
      <c r="K35" s="7">
        <v>0.5</v>
      </c>
      <c r="L35" s="7">
        <v>100</v>
      </c>
      <c r="M35" s="6" t="s">
        <v>1046</v>
      </c>
      <c r="N35" s="6" t="s">
        <v>1045</v>
      </c>
      <c r="O35" s="6" t="s">
        <v>1044</v>
      </c>
      <c r="P35" s="7">
        <v>-4</v>
      </c>
      <c r="Q35" s="7">
        <v>-6.33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62</v>
      </c>
      <c r="F36" s="7">
        <v>3504.1</v>
      </c>
      <c r="G36" s="7">
        <v>3919.55</v>
      </c>
      <c r="H36" s="7">
        <v>1.1200000000000001</v>
      </c>
      <c r="I36" s="7">
        <v>1643.1</v>
      </c>
      <c r="J36" s="7">
        <v>2751.65</v>
      </c>
      <c r="K36" s="7">
        <v>1.67</v>
      </c>
      <c r="L36" s="7">
        <v>100</v>
      </c>
      <c r="M36" s="6" t="s">
        <v>1043</v>
      </c>
      <c r="N36" s="6" t="s">
        <v>1042</v>
      </c>
      <c r="O36" s="6" t="s">
        <v>1041</v>
      </c>
      <c r="P36" s="7">
        <v>-1861</v>
      </c>
      <c r="Q36" s="7">
        <v>-1167.9000000000001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62</v>
      </c>
      <c r="F37" s="7">
        <v>420.65</v>
      </c>
      <c r="G37" s="7">
        <v>139.16999999999999</v>
      </c>
      <c r="H37" s="7">
        <v>0.33</v>
      </c>
      <c r="I37" s="7">
        <v>737.64</v>
      </c>
      <c r="J37" s="7">
        <v>129.35</v>
      </c>
      <c r="K37" s="7">
        <v>0.18</v>
      </c>
      <c r="L37" s="7">
        <v>100</v>
      </c>
      <c r="M37" s="6" t="s">
        <v>1040</v>
      </c>
      <c r="N37" s="6" t="s">
        <v>1039</v>
      </c>
      <c r="O37" s="6" t="s">
        <v>1038</v>
      </c>
      <c r="P37" s="7">
        <v>316.99</v>
      </c>
      <c r="Q37" s="7">
        <v>-9.82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62</v>
      </c>
      <c r="F38" s="7">
        <v>0</v>
      </c>
      <c r="G38" s="7">
        <v>0</v>
      </c>
      <c r="H38" s="7">
        <v>0</v>
      </c>
      <c r="I38" s="7">
        <v>0.05</v>
      </c>
      <c r="J38" s="7">
        <v>0.16</v>
      </c>
      <c r="K38" s="7">
        <v>3.2</v>
      </c>
      <c r="L38" s="7">
        <v>100</v>
      </c>
      <c r="M38" s="6" t="s">
        <v>154</v>
      </c>
      <c r="N38" s="6" t="s">
        <v>154</v>
      </c>
      <c r="O38" s="6" t="s">
        <v>154</v>
      </c>
      <c r="P38" s="7">
        <v>0.05</v>
      </c>
      <c r="Q38" s="7">
        <v>0.16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62</v>
      </c>
      <c r="F39" s="7">
        <v>0</v>
      </c>
      <c r="G39" s="7">
        <v>0</v>
      </c>
      <c r="H39" s="7">
        <v>0</v>
      </c>
      <c r="I39" s="7">
        <v>4</v>
      </c>
      <c r="J39" s="7">
        <v>1</v>
      </c>
      <c r="K39" s="7">
        <v>0.25</v>
      </c>
      <c r="L39" s="7">
        <v>100</v>
      </c>
      <c r="M39" s="6" t="s">
        <v>154</v>
      </c>
      <c r="N39" s="6" t="s">
        <v>154</v>
      </c>
      <c r="O39" s="6" t="s">
        <v>154</v>
      </c>
      <c r="P39" s="7">
        <v>4</v>
      </c>
      <c r="Q39" s="7">
        <v>1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62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100</v>
      </c>
      <c r="M40" s="6" t="s">
        <v>149</v>
      </c>
      <c r="N40" s="6" t="s">
        <v>149</v>
      </c>
      <c r="O40" s="6" t="s">
        <v>149</v>
      </c>
      <c r="P40" s="7">
        <v>0</v>
      </c>
      <c r="Q40" s="7">
        <v>0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62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100</v>
      </c>
      <c r="M41" s="6" t="s">
        <v>149</v>
      </c>
      <c r="N41" s="6" t="s">
        <v>149</v>
      </c>
      <c r="O41" s="6" t="s">
        <v>149</v>
      </c>
      <c r="P41" s="7">
        <v>0</v>
      </c>
      <c r="Q41" s="7">
        <v>0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62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100</v>
      </c>
      <c r="M42" s="6" t="s">
        <v>149</v>
      </c>
      <c r="N42" s="6" t="s">
        <v>149</v>
      </c>
      <c r="O42" s="6" t="s">
        <v>149</v>
      </c>
      <c r="P42" s="7">
        <v>0</v>
      </c>
      <c r="Q42" s="7">
        <v>0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62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100</v>
      </c>
      <c r="M43" s="6" t="s">
        <v>149</v>
      </c>
      <c r="N43" s="6" t="s">
        <v>149</v>
      </c>
      <c r="O43" s="6" t="s">
        <v>149</v>
      </c>
      <c r="P43" s="7">
        <v>0</v>
      </c>
      <c r="Q43" s="7">
        <v>0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62</v>
      </c>
      <c r="F44" s="7">
        <v>0</v>
      </c>
      <c r="G44" s="7">
        <v>0</v>
      </c>
      <c r="H44" s="7">
        <v>0</v>
      </c>
      <c r="I44" s="7">
        <v>5</v>
      </c>
      <c r="J44" s="7">
        <v>0.12</v>
      </c>
      <c r="K44" s="7">
        <v>0.02</v>
      </c>
      <c r="L44" s="7">
        <v>76.72</v>
      </c>
      <c r="M44" s="6" t="s">
        <v>154</v>
      </c>
      <c r="N44" s="6" t="s">
        <v>154</v>
      </c>
      <c r="O44" s="6" t="s">
        <v>154</v>
      </c>
      <c r="P44" s="7">
        <v>5</v>
      </c>
      <c r="Q44" s="7">
        <v>0.12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62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68.78</v>
      </c>
      <c r="M45" s="6" t="s">
        <v>149</v>
      </c>
      <c r="N45" s="6" t="s">
        <v>149</v>
      </c>
      <c r="O45" s="6" t="s">
        <v>149</v>
      </c>
      <c r="P45" s="7">
        <v>0</v>
      </c>
      <c r="Q45" s="7">
        <v>0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62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100</v>
      </c>
      <c r="M46" s="6" t="s">
        <v>149</v>
      </c>
      <c r="N46" s="6" t="s">
        <v>149</v>
      </c>
      <c r="O46" s="6" t="s">
        <v>149</v>
      </c>
      <c r="P46" s="7">
        <v>0</v>
      </c>
      <c r="Q46" s="7">
        <v>0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62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7"/>
  <sheetViews>
    <sheetView workbookViewId="0">
      <selection activeCell="J15" sqref="J15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9.42578125" bestFit="1" customWidth="1"/>
    <col min="6" max="6" width="10.42578125" bestFit="1" customWidth="1"/>
    <col min="7" max="7" width="9.42578125" bestFit="1" customWidth="1"/>
    <col min="8" max="8" width="5.85546875" customWidth="1"/>
    <col min="9" max="9" width="10.42578125" bestFit="1" customWidth="1"/>
    <col min="10" max="10" width="9.42578125" bestFit="1" customWidth="1"/>
    <col min="11" max="11" width="5.85546875" customWidth="1"/>
    <col min="12" max="12" width="7.5703125" customWidth="1"/>
    <col min="13" max="13" width="9.42578125" bestFit="1" customWidth="1"/>
    <col min="14" max="14" width="7.5703125" customWidth="1"/>
    <col min="15" max="15" width="6.42578125" customWidth="1"/>
    <col min="16" max="16" width="10.85546875" bestFit="1" customWidth="1"/>
    <col min="17" max="17" width="9.42578125" bestFit="1" customWidth="1"/>
    <col min="18" max="18" width="9.140625" bestFit="1" customWidth="1"/>
  </cols>
  <sheetData>
    <row r="1" spans="1:18">
      <c r="A1" s="11" t="s">
        <v>1142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62</v>
      </c>
      <c r="F10" s="7">
        <v>2</v>
      </c>
      <c r="G10" s="7">
        <v>1</v>
      </c>
      <c r="H10" s="7">
        <v>0.5</v>
      </c>
      <c r="I10" s="7">
        <v>0</v>
      </c>
      <c r="J10" s="7">
        <v>0</v>
      </c>
      <c r="K10" s="7">
        <v>0</v>
      </c>
      <c r="L10" s="7">
        <v>93.51</v>
      </c>
      <c r="M10" s="6" t="s">
        <v>387</v>
      </c>
      <c r="N10" s="6" t="s">
        <v>387</v>
      </c>
      <c r="O10" s="6" t="s">
        <v>387</v>
      </c>
      <c r="P10" s="7">
        <v>-2</v>
      </c>
      <c r="Q10" s="7">
        <v>-1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62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100</v>
      </c>
      <c r="M11" s="6" t="s">
        <v>149</v>
      </c>
      <c r="N11" s="6" t="s">
        <v>149</v>
      </c>
      <c r="O11" s="6" t="s">
        <v>149</v>
      </c>
      <c r="P11" s="7">
        <v>0</v>
      </c>
      <c r="Q11" s="7">
        <v>0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62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100</v>
      </c>
      <c r="M12" s="6" t="s">
        <v>149</v>
      </c>
      <c r="N12" s="6" t="s">
        <v>149</v>
      </c>
      <c r="O12" s="6" t="s">
        <v>149</v>
      </c>
      <c r="P12" s="7">
        <v>0</v>
      </c>
      <c r="Q12" s="7">
        <v>0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62</v>
      </c>
      <c r="F13" s="7">
        <v>710</v>
      </c>
      <c r="G13" s="7">
        <v>510</v>
      </c>
      <c r="H13" s="7">
        <v>0.72</v>
      </c>
      <c r="I13" s="7">
        <v>720</v>
      </c>
      <c r="J13" s="7">
        <v>590</v>
      </c>
      <c r="K13" s="7">
        <v>0.82</v>
      </c>
      <c r="L13" s="7">
        <v>100</v>
      </c>
      <c r="M13" s="6" t="s">
        <v>1141</v>
      </c>
      <c r="N13" s="6" t="s">
        <v>1140</v>
      </c>
      <c r="O13" s="6" t="s">
        <v>1139</v>
      </c>
      <c r="P13" s="7">
        <v>10</v>
      </c>
      <c r="Q13" s="7">
        <v>80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62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100</v>
      </c>
      <c r="M14" s="6" t="s">
        <v>149</v>
      </c>
      <c r="N14" s="6" t="s">
        <v>149</v>
      </c>
      <c r="O14" s="6" t="s">
        <v>149</v>
      </c>
      <c r="P14" s="7">
        <v>0</v>
      </c>
      <c r="Q14" s="7">
        <v>0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62</v>
      </c>
      <c r="F15" s="7">
        <v>18471</v>
      </c>
      <c r="G15" s="7">
        <v>11512.3</v>
      </c>
      <c r="H15" s="7">
        <v>0.62</v>
      </c>
      <c r="I15" s="7">
        <v>32652</v>
      </c>
      <c r="J15" s="7">
        <v>2937</v>
      </c>
      <c r="K15" s="7">
        <v>0.09</v>
      </c>
      <c r="L15" s="7">
        <v>100</v>
      </c>
      <c r="M15" s="6" t="s">
        <v>1138</v>
      </c>
      <c r="N15" s="6" t="s">
        <v>1137</v>
      </c>
      <c r="O15" s="6" t="s">
        <v>1136</v>
      </c>
      <c r="P15" s="7">
        <v>14181</v>
      </c>
      <c r="Q15" s="7">
        <v>-8575.2999999999993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62</v>
      </c>
      <c r="F16" s="7">
        <v>5</v>
      </c>
      <c r="G16" s="7">
        <v>0.6</v>
      </c>
      <c r="H16" s="7">
        <v>0.12</v>
      </c>
      <c r="I16" s="7">
        <v>5</v>
      </c>
      <c r="J16" s="7">
        <v>0.05</v>
      </c>
      <c r="K16" s="7">
        <v>0.01</v>
      </c>
      <c r="L16" s="7">
        <v>100</v>
      </c>
      <c r="M16" s="6" t="s">
        <v>149</v>
      </c>
      <c r="N16" s="6" t="s">
        <v>1135</v>
      </c>
      <c r="O16" s="6" t="s">
        <v>1135</v>
      </c>
      <c r="P16" s="7">
        <v>0</v>
      </c>
      <c r="Q16" s="7">
        <v>-0.55000000000000004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62</v>
      </c>
      <c r="F17" s="7">
        <v>5709</v>
      </c>
      <c r="G17" s="7">
        <v>2783.97</v>
      </c>
      <c r="H17" s="7">
        <v>0.49</v>
      </c>
      <c r="I17" s="7">
        <v>7911.5</v>
      </c>
      <c r="J17" s="7">
        <v>2535.9</v>
      </c>
      <c r="K17" s="7">
        <v>0.32</v>
      </c>
      <c r="L17" s="7">
        <v>100</v>
      </c>
      <c r="M17" s="6" t="s">
        <v>1134</v>
      </c>
      <c r="N17" s="6" t="s">
        <v>1133</v>
      </c>
      <c r="O17" s="6" t="s">
        <v>1132</v>
      </c>
      <c r="P17" s="7">
        <v>2202.5</v>
      </c>
      <c r="Q17" s="7">
        <v>-248.07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62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100</v>
      </c>
      <c r="M18" s="6" t="s">
        <v>149</v>
      </c>
      <c r="N18" s="6" t="s">
        <v>149</v>
      </c>
      <c r="O18" s="6" t="s">
        <v>149</v>
      </c>
      <c r="P18" s="7">
        <v>0</v>
      </c>
      <c r="Q18" s="7">
        <v>0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62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100</v>
      </c>
      <c r="M19" s="6" t="s">
        <v>149</v>
      </c>
      <c r="N19" s="6" t="s">
        <v>149</v>
      </c>
      <c r="O19" s="6" t="s">
        <v>149</v>
      </c>
      <c r="P19" s="7">
        <v>0</v>
      </c>
      <c r="Q19" s="7">
        <v>0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62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100</v>
      </c>
      <c r="M20" s="6" t="s">
        <v>149</v>
      </c>
      <c r="N20" s="6" t="s">
        <v>149</v>
      </c>
      <c r="O20" s="6" t="s">
        <v>149</v>
      </c>
      <c r="P20" s="7">
        <v>0</v>
      </c>
      <c r="Q20" s="7">
        <v>0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62</v>
      </c>
      <c r="F21" s="7">
        <v>226</v>
      </c>
      <c r="G21" s="7">
        <v>122.7</v>
      </c>
      <c r="H21" s="7">
        <v>0.54</v>
      </c>
      <c r="I21" s="7">
        <v>1554</v>
      </c>
      <c r="J21" s="7">
        <v>332.8</v>
      </c>
      <c r="K21" s="7">
        <v>0.21</v>
      </c>
      <c r="L21" s="7">
        <v>100</v>
      </c>
      <c r="M21" s="6" t="s">
        <v>1131</v>
      </c>
      <c r="N21" s="6" t="s">
        <v>1130</v>
      </c>
      <c r="O21" s="6" t="s">
        <v>1129</v>
      </c>
      <c r="P21" s="7">
        <v>1328</v>
      </c>
      <c r="Q21" s="7">
        <v>210.1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62</v>
      </c>
      <c r="F22" s="7">
        <v>30623</v>
      </c>
      <c r="G22" s="7">
        <v>6705.29</v>
      </c>
      <c r="H22" s="7">
        <v>0.22</v>
      </c>
      <c r="I22" s="7">
        <v>71051.899999999994</v>
      </c>
      <c r="J22" s="7">
        <v>8912.57</v>
      </c>
      <c r="K22" s="7">
        <v>0.13</v>
      </c>
      <c r="L22" s="7">
        <v>100</v>
      </c>
      <c r="M22" s="6" t="s">
        <v>1128</v>
      </c>
      <c r="N22" s="6" t="s">
        <v>1127</v>
      </c>
      <c r="O22" s="6" t="s">
        <v>1126</v>
      </c>
      <c r="P22" s="7">
        <v>40428.9</v>
      </c>
      <c r="Q22" s="7">
        <v>2207.2800000000002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62</v>
      </c>
      <c r="F23" s="7">
        <v>100.2</v>
      </c>
      <c r="G23" s="7">
        <v>32.43</v>
      </c>
      <c r="H23" s="7">
        <v>0.32</v>
      </c>
      <c r="I23" s="7">
        <v>105</v>
      </c>
      <c r="J23" s="7">
        <v>74.650000000000006</v>
      </c>
      <c r="K23" s="7">
        <v>0.71</v>
      </c>
      <c r="L23" s="7">
        <v>100</v>
      </c>
      <c r="M23" s="6" t="s">
        <v>1125</v>
      </c>
      <c r="N23" s="6" t="s">
        <v>1124</v>
      </c>
      <c r="O23" s="6" t="s">
        <v>1123</v>
      </c>
      <c r="P23" s="7">
        <v>4.8</v>
      </c>
      <c r="Q23" s="7">
        <v>42.22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62</v>
      </c>
      <c r="F24" s="7">
        <v>30651.25</v>
      </c>
      <c r="G24" s="7">
        <v>2212.9899999999998</v>
      </c>
      <c r="H24" s="7">
        <v>7.0000000000000007E-2</v>
      </c>
      <c r="I24" s="7">
        <v>20246.84</v>
      </c>
      <c r="J24" s="7">
        <v>5560.57</v>
      </c>
      <c r="K24" s="7">
        <v>0.27</v>
      </c>
      <c r="L24" s="7">
        <v>100</v>
      </c>
      <c r="M24" s="6" t="s">
        <v>1122</v>
      </c>
      <c r="N24" s="6" t="s">
        <v>1121</v>
      </c>
      <c r="O24" s="6" t="s">
        <v>1120</v>
      </c>
      <c r="P24" s="7">
        <v>-10404.41</v>
      </c>
      <c r="Q24" s="7">
        <v>3347.58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62</v>
      </c>
      <c r="F25" s="7">
        <v>0</v>
      </c>
      <c r="G25" s="7">
        <v>0</v>
      </c>
      <c r="H25" s="7">
        <v>0</v>
      </c>
      <c r="I25" s="7">
        <v>100</v>
      </c>
      <c r="J25" s="7">
        <v>36</v>
      </c>
      <c r="K25" s="7">
        <v>0.36</v>
      </c>
      <c r="L25" s="7">
        <v>100</v>
      </c>
      <c r="M25" s="6" t="s">
        <v>154</v>
      </c>
      <c r="N25" s="6" t="s">
        <v>154</v>
      </c>
      <c r="O25" s="6" t="s">
        <v>154</v>
      </c>
      <c r="P25" s="7">
        <v>100</v>
      </c>
      <c r="Q25" s="7">
        <v>36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62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100</v>
      </c>
      <c r="M26" s="6" t="s">
        <v>149</v>
      </c>
      <c r="N26" s="6" t="s">
        <v>149</v>
      </c>
      <c r="O26" s="6" t="s">
        <v>149</v>
      </c>
      <c r="P26" s="7">
        <v>0</v>
      </c>
      <c r="Q26" s="7">
        <v>0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62</v>
      </c>
      <c r="F27" s="7">
        <v>1155</v>
      </c>
      <c r="G27" s="7">
        <v>104.42</v>
      </c>
      <c r="H27" s="7">
        <v>0.09</v>
      </c>
      <c r="I27" s="7">
        <v>725</v>
      </c>
      <c r="J27" s="7">
        <v>82.23</v>
      </c>
      <c r="K27" s="7">
        <v>0.11</v>
      </c>
      <c r="L27" s="7">
        <v>100</v>
      </c>
      <c r="M27" s="6" t="s">
        <v>1119</v>
      </c>
      <c r="N27" s="6" t="s">
        <v>1118</v>
      </c>
      <c r="O27" s="6" t="s">
        <v>807</v>
      </c>
      <c r="P27" s="7">
        <v>-430</v>
      </c>
      <c r="Q27" s="7">
        <v>-22.19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62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100</v>
      </c>
      <c r="M28" s="6" t="s">
        <v>149</v>
      </c>
      <c r="N28" s="6" t="s">
        <v>149</v>
      </c>
      <c r="O28" s="6" t="s">
        <v>149</v>
      </c>
      <c r="P28" s="7">
        <v>0</v>
      </c>
      <c r="Q28" s="7">
        <v>0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62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100</v>
      </c>
      <c r="M29" s="6" t="s">
        <v>149</v>
      </c>
      <c r="N29" s="6" t="s">
        <v>149</v>
      </c>
      <c r="O29" s="6" t="s">
        <v>149</v>
      </c>
      <c r="P29" s="7">
        <v>0</v>
      </c>
      <c r="Q29" s="7">
        <v>0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62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100</v>
      </c>
      <c r="M30" s="6" t="s">
        <v>149</v>
      </c>
      <c r="N30" s="6" t="s">
        <v>149</v>
      </c>
      <c r="O30" s="6" t="s">
        <v>149</v>
      </c>
      <c r="P30" s="7">
        <v>0</v>
      </c>
      <c r="Q30" s="7">
        <v>0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62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100</v>
      </c>
      <c r="M31" s="6" t="s">
        <v>149</v>
      </c>
      <c r="N31" s="6" t="s">
        <v>149</v>
      </c>
      <c r="O31" s="6" t="s">
        <v>149</v>
      </c>
      <c r="P31" s="7">
        <v>0</v>
      </c>
      <c r="Q31" s="7">
        <v>0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62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100</v>
      </c>
      <c r="M32" s="6" t="s">
        <v>149</v>
      </c>
      <c r="N32" s="6" t="s">
        <v>149</v>
      </c>
      <c r="O32" s="6" t="s">
        <v>149</v>
      </c>
      <c r="P32" s="7">
        <v>0</v>
      </c>
      <c r="Q32" s="7">
        <v>0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62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100</v>
      </c>
      <c r="M33" s="6" t="s">
        <v>149</v>
      </c>
      <c r="N33" s="6" t="s">
        <v>149</v>
      </c>
      <c r="O33" s="6" t="s">
        <v>149</v>
      </c>
      <c r="P33" s="7">
        <v>0</v>
      </c>
      <c r="Q33" s="7">
        <v>0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62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100</v>
      </c>
      <c r="M34" s="6" t="s">
        <v>149</v>
      </c>
      <c r="N34" s="6" t="s">
        <v>149</v>
      </c>
      <c r="O34" s="6" t="s">
        <v>149</v>
      </c>
      <c r="P34" s="7">
        <v>0</v>
      </c>
      <c r="Q34" s="7">
        <v>0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62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100</v>
      </c>
      <c r="M35" s="6" t="s">
        <v>149</v>
      </c>
      <c r="N35" s="6" t="s">
        <v>149</v>
      </c>
      <c r="O35" s="6" t="s">
        <v>149</v>
      </c>
      <c r="P35" s="7">
        <v>0</v>
      </c>
      <c r="Q35" s="7">
        <v>0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62</v>
      </c>
      <c r="F36" s="7">
        <v>0.5</v>
      </c>
      <c r="G36" s="7">
        <v>0.5</v>
      </c>
      <c r="H36" s="7">
        <v>1</v>
      </c>
      <c r="I36" s="7">
        <v>1</v>
      </c>
      <c r="J36" s="7">
        <v>0.5</v>
      </c>
      <c r="K36" s="7">
        <v>0.5</v>
      </c>
      <c r="L36" s="7">
        <v>100</v>
      </c>
      <c r="M36" s="6" t="s">
        <v>1117</v>
      </c>
      <c r="N36" s="6" t="s">
        <v>149</v>
      </c>
      <c r="O36" s="6" t="s">
        <v>1116</v>
      </c>
      <c r="P36" s="7">
        <v>0.5</v>
      </c>
      <c r="Q36" s="7">
        <v>0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62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100</v>
      </c>
      <c r="M37" s="6" t="s">
        <v>149</v>
      </c>
      <c r="N37" s="6" t="s">
        <v>149</v>
      </c>
      <c r="O37" s="6" t="s">
        <v>149</v>
      </c>
      <c r="P37" s="7">
        <v>0</v>
      </c>
      <c r="Q37" s="7">
        <v>0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62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100</v>
      </c>
      <c r="M38" s="6" t="s">
        <v>149</v>
      </c>
      <c r="N38" s="6" t="s">
        <v>149</v>
      </c>
      <c r="O38" s="6" t="s">
        <v>149</v>
      </c>
      <c r="P38" s="7">
        <v>0</v>
      </c>
      <c r="Q38" s="7">
        <v>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62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100</v>
      </c>
      <c r="M39" s="6" t="s">
        <v>149</v>
      </c>
      <c r="N39" s="6" t="s">
        <v>149</v>
      </c>
      <c r="O39" s="6" t="s">
        <v>149</v>
      </c>
      <c r="P39" s="7">
        <v>0</v>
      </c>
      <c r="Q39" s="7">
        <v>0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62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100</v>
      </c>
      <c r="M40" s="6" t="s">
        <v>149</v>
      </c>
      <c r="N40" s="6" t="s">
        <v>149</v>
      </c>
      <c r="O40" s="6" t="s">
        <v>149</v>
      </c>
      <c r="P40" s="7">
        <v>0</v>
      </c>
      <c r="Q40" s="7">
        <v>0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62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100</v>
      </c>
      <c r="M41" s="6" t="s">
        <v>149</v>
      </c>
      <c r="N41" s="6" t="s">
        <v>149</v>
      </c>
      <c r="O41" s="6" t="s">
        <v>149</v>
      </c>
      <c r="P41" s="7">
        <v>0</v>
      </c>
      <c r="Q41" s="7">
        <v>0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62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100</v>
      </c>
      <c r="M42" s="6" t="s">
        <v>149</v>
      </c>
      <c r="N42" s="6" t="s">
        <v>149</v>
      </c>
      <c r="O42" s="6" t="s">
        <v>149</v>
      </c>
      <c r="P42" s="7">
        <v>0</v>
      </c>
      <c r="Q42" s="7">
        <v>0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62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100</v>
      </c>
      <c r="M43" s="6" t="s">
        <v>149</v>
      </c>
      <c r="N43" s="6" t="s">
        <v>149</v>
      </c>
      <c r="O43" s="6" t="s">
        <v>149</v>
      </c>
      <c r="P43" s="7">
        <v>0</v>
      </c>
      <c r="Q43" s="7">
        <v>0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62</v>
      </c>
      <c r="F44" s="7">
        <v>0</v>
      </c>
      <c r="G44" s="7">
        <v>0</v>
      </c>
      <c r="H44" s="7">
        <v>0</v>
      </c>
      <c r="I44" s="7">
        <v>5</v>
      </c>
      <c r="J44" s="7">
        <v>0.12</v>
      </c>
      <c r="K44" s="7">
        <v>0.02</v>
      </c>
      <c r="L44" s="7">
        <v>76.67</v>
      </c>
      <c r="M44" s="6" t="s">
        <v>154</v>
      </c>
      <c r="N44" s="6" t="s">
        <v>154</v>
      </c>
      <c r="O44" s="6" t="s">
        <v>154</v>
      </c>
      <c r="P44" s="7">
        <v>5</v>
      </c>
      <c r="Q44" s="7">
        <v>0.12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62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68.78</v>
      </c>
      <c r="M45" s="6" t="s">
        <v>149</v>
      </c>
      <c r="N45" s="6" t="s">
        <v>149</v>
      </c>
      <c r="O45" s="6" t="s">
        <v>149</v>
      </c>
      <c r="P45" s="7">
        <v>0</v>
      </c>
      <c r="Q45" s="7">
        <v>0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62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100</v>
      </c>
      <c r="M46" s="6" t="s">
        <v>149</v>
      </c>
      <c r="N46" s="6" t="s">
        <v>149</v>
      </c>
      <c r="O46" s="6" t="s">
        <v>149</v>
      </c>
      <c r="P46" s="7">
        <v>0</v>
      </c>
      <c r="Q46" s="7">
        <v>0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62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47"/>
  <sheetViews>
    <sheetView workbookViewId="0">
      <selection activeCell="J13" sqref="J13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9.42578125" bestFit="1" customWidth="1"/>
    <col min="6" max="7" width="10.42578125" bestFit="1" customWidth="1"/>
    <col min="8" max="8" width="5.85546875" customWidth="1"/>
    <col min="9" max="10" width="10.42578125" bestFit="1" customWidth="1"/>
    <col min="11" max="11" width="5.85546875" customWidth="1"/>
    <col min="12" max="12" width="7.5703125" customWidth="1"/>
    <col min="13" max="13" width="9.42578125" bestFit="1" customWidth="1"/>
    <col min="14" max="14" width="8.140625" customWidth="1"/>
    <col min="15" max="15" width="7.140625" customWidth="1"/>
    <col min="16" max="17" width="10.85546875" bestFit="1" customWidth="1"/>
    <col min="18" max="18" width="9.140625" bestFit="1" customWidth="1"/>
  </cols>
  <sheetData>
    <row r="1" spans="1:18">
      <c r="A1" s="11" t="s">
        <v>1165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62</v>
      </c>
      <c r="F10" s="7">
        <v>52</v>
      </c>
      <c r="G10" s="7">
        <v>19.3</v>
      </c>
      <c r="H10" s="7">
        <v>0.37</v>
      </c>
      <c r="I10" s="7">
        <v>74.5</v>
      </c>
      <c r="J10" s="7">
        <v>23.3</v>
      </c>
      <c r="K10" s="7">
        <v>0.31</v>
      </c>
      <c r="L10" s="7">
        <v>93.51</v>
      </c>
      <c r="M10" s="6" t="s">
        <v>1164</v>
      </c>
      <c r="N10" s="6" t="s">
        <v>1163</v>
      </c>
      <c r="O10" s="6" t="s">
        <v>1162</v>
      </c>
      <c r="P10" s="7">
        <v>22.5</v>
      </c>
      <c r="Q10" s="7">
        <v>4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62</v>
      </c>
      <c r="F11" s="7">
        <v>35</v>
      </c>
      <c r="G11" s="7">
        <v>0.35</v>
      </c>
      <c r="H11" s="7">
        <v>0.01</v>
      </c>
      <c r="I11" s="7">
        <v>10950</v>
      </c>
      <c r="J11" s="7">
        <v>145.5</v>
      </c>
      <c r="K11" s="7">
        <v>0.01</v>
      </c>
      <c r="L11" s="7">
        <v>100</v>
      </c>
      <c r="M11" s="6" t="s">
        <v>1161</v>
      </c>
      <c r="N11" s="6" t="s">
        <v>1160</v>
      </c>
      <c r="O11" s="6" t="s">
        <v>1159</v>
      </c>
      <c r="P11" s="7">
        <v>10915</v>
      </c>
      <c r="Q11" s="7">
        <v>145.15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62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100</v>
      </c>
      <c r="M12" s="6" t="s">
        <v>149</v>
      </c>
      <c r="N12" s="6" t="s">
        <v>149</v>
      </c>
      <c r="O12" s="6" t="s">
        <v>149</v>
      </c>
      <c r="P12" s="7">
        <v>0</v>
      </c>
      <c r="Q12" s="7">
        <v>0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62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100</v>
      </c>
      <c r="M13" s="6" t="s">
        <v>149</v>
      </c>
      <c r="N13" s="6" t="s">
        <v>149</v>
      </c>
      <c r="O13" s="6" t="s">
        <v>149</v>
      </c>
      <c r="P13" s="7">
        <v>0</v>
      </c>
      <c r="Q13" s="7">
        <v>0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62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100</v>
      </c>
      <c r="M14" s="6" t="s">
        <v>149</v>
      </c>
      <c r="N14" s="6" t="s">
        <v>149</v>
      </c>
      <c r="O14" s="6" t="s">
        <v>149</v>
      </c>
      <c r="P14" s="7">
        <v>0</v>
      </c>
      <c r="Q14" s="7">
        <v>0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62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100</v>
      </c>
      <c r="M15" s="6" t="s">
        <v>149</v>
      </c>
      <c r="N15" s="6" t="s">
        <v>149</v>
      </c>
      <c r="O15" s="6" t="s">
        <v>149</v>
      </c>
      <c r="P15" s="7">
        <v>0</v>
      </c>
      <c r="Q15" s="7">
        <v>0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62</v>
      </c>
      <c r="F16" s="7">
        <v>1</v>
      </c>
      <c r="G16" s="7">
        <v>0.01</v>
      </c>
      <c r="H16" s="7">
        <v>0.01</v>
      </c>
      <c r="I16" s="7">
        <v>1.25</v>
      </c>
      <c r="J16" s="7">
        <v>0.17</v>
      </c>
      <c r="K16" s="7">
        <v>0.14000000000000001</v>
      </c>
      <c r="L16" s="7">
        <v>100</v>
      </c>
      <c r="M16" s="6" t="s">
        <v>1158</v>
      </c>
      <c r="N16" s="6" t="s">
        <v>1157</v>
      </c>
      <c r="O16" s="6" t="s">
        <v>1156</v>
      </c>
      <c r="P16" s="7">
        <v>0.25</v>
      </c>
      <c r="Q16" s="7">
        <v>0.16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62</v>
      </c>
      <c r="F17" s="7">
        <v>12493.25</v>
      </c>
      <c r="G17" s="7">
        <v>2028.63</v>
      </c>
      <c r="H17" s="7">
        <v>0.16</v>
      </c>
      <c r="I17" s="7">
        <v>13788</v>
      </c>
      <c r="J17" s="7">
        <v>2615.9299999999998</v>
      </c>
      <c r="K17" s="7">
        <v>0.19</v>
      </c>
      <c r="L17" s="7">
        <v>100</v>
      </c>
      <c r="M17" s="6" t="s">
        <v>1155</v>
      </c>
      <c r="N17" s="6" t="s">
        <v>1154</v>
      </c>
      <c r="O17" s="6" t="s">
        <v>378</v>
      </c>
      <c r="P17" s="7">
        <v>1294.75</v>
      </c>
      <c r="Q17" s="7">
        <v>587.29999999999995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62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100</v>
      </c>
      <c r="M18" s="6" t="s">
        <v>149</v>
      </c>
      <c r="N18" s="6" t="s">
        <v>149</v>
      </c>
      <c r="O18" s="6" t="s">
        <v>149</v>
      </c>
      <c r="P18" s="7">
        <v>0</v>
      </c>
      <c r="Q18" s="7">
        <v>0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62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100</v>
      </c>
      <c r="M19" s="6" t="s">
        <v>149</v>
      </c>
      <c r="N19" s="6" t="s">
        <v>149</v>
      </c>
      <c r="O19" s="6" t="s">
        <v>149</v>
      </c>
      <c r="P19" s="7">
        <v>0</v>
      </c>
      <c r="Q19" s="7">
        <v>0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62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100</v>
      </c>
      <c r="M20" s="6" t="s">
        <v>149</v>
      </c>
      <c r="N20" s="6" t="s">
        <v>149</v>
      </c>
      <c r="O20" s="6" t="s">
        <v>149</v>
      </c>
      <c r="P20" s="7">
        <v>0</v>
      </c>
      <c r="Q20" s="7">
        <v>0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62</v>
      </c>
      <c r="F21" s="7">
        <v>550384.9</v>
      </c>
      <c r="G21" s="7">
        <v>38265.550000000003</v>
      </c>
      <c r="H21" s="7">
        <v>7.0000000000000007E-2</v>
      </c>
      <c r="I21" s="7">
        <v>395383.5</v>
      </c>
      <c r="J21" s="7">
        <v>24477.62</v>
      </c>
      <c r="K21" s="7">
        <v>0.06</v>
      </c>
      <c r="L21" s="7">
        <v>100</v>
      </c>
      <c r="M21" s="6" t="s">
        <v>1153</v>
      </c>
      <c r="N21" s="6" t="s">
        <v>1152</v>
      </c>
      <c r="O21" s="6" t="s">
        <v>1151</v>
      </c>
      <c r="P21" s="7">
        <v>-155001.4</v>
      </c>
      <c r="Q21" s="7">
        <v>-13787.93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62</v>
      </c>
      <c r="F22" s="7">
        <v>5328</v>
      </c>
      <c r="G22" s="7">
        <v>445.39</v>
      </c>
      <c r="H22" s="7">
        <v>0.08</v>
      </c>
      <c r="I22" s="7">
        <v>4644</v>
      </c>
      <c r="J22" s="7">
        <v>462.84</v>
      </c>
      <c r="K22" s="7">
        <v>0.1</v>
      </c>
      <c r="L22" s="7">
        <v>100</v>
      </c>
      <c r="M22" s="6" t="s">
        <v>1150</v>
      </c>
      <c r="N22" s="6" t="s">
        <v>24</v>
      </c>
      <c r="O22" s="6" t="s">
        <v>1149</v>
      </c>
      <c r="P22" s="7">
        <v>-684</v>
      </c>
      <c r="Q22" s="7">
        <v>17.45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62</v>
      </c>
      <c r="F23" s="7">
        <v>5900.1</v>
      </c>
      <c r="G23" s="7">
        <v>793.62</v>
      </c>
      <c r="H23" s="7">
        <v>0.13</v>
      </c>
      <c r="I23" s="7">
        <v>4450</v>
      </c>
      <c r="J23" s="7">
        <v>553.70000000000005</v>
      </c>
      <c r="K23" s="7">
        <v>0.12</v>
      </c>
      <c r="L23" s="7">
        <v>100</v>
      </c>
      <c r="M23" s="6" t="s">
        <v>1148</v>
      </c>
      <c r="N23" s="6" t="s">
        <v>1147</v>
      </c>
      <c r="O23" s="6" t="s">
        <v>1146</v>
      </c>
      <c r="P23" s="7">
        <v>-1450.1</v>
      </c>
      <c r="Q23" s="7">
        <v>-239.92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62</v>
      </c>
      <c r="F24" s="7">
        <v>74065</v>
      </c>
      <c r="G24" s="7">
        <v>4462.13</v>
      </c>
      <c r="H24" s="7">
        <v>0.06</v>
      </c>
      <c r="I24" s="7">
        <v>40352</v>
      </c>
      <c r="J24" s="7">
        <v>3912.14</v>
      </c>
      <c r="K24" s="7">
        <v>0.1</v>
      </c>
      <c r="L24" s="7">
        <v>100</v>
      </c>
      <c r="M24" s="6" t="s">
        <v>1145</v>
      </c>
      <c r="N24" s="6" t="s">
        <v>1144</v>
      </c>
      <c r="O24" s="6" t="s">
        <v>1143</v>
      </c>
      <c r="P24" s="7">
        <v>-33713</v>
      </c>
      <c r="Q24" s="7">
        <v>-549.99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62</v>
      </c>
      <c r="F25" s="7">
        <v>9000.4</v>
      </c>
      <c r="G25" s="7">
        <v>390.08</v>
      </c>
      <c r="H25" s="7">
        <v>0.04</v>
      </c>
      <c r="I25" s="7">
        <v>0</v>
      </c>
      <c r="J25" s="7">
        <v>0</v>
      </c>
      <c r="K25" s="7">
        <v>0</v>
      </c>
      <c r="L25" s="7">
        <v>100</v>
      </c>
      <c r="M25" s="6" t="s">
        <v>387</v>
      </c>
      <c r="N25" s="6" t="s">
        <v>387</v>
      </c>
      <c r="O25" s="6" t="s">
        <v>387</v>
      </c>
      <c r="P25" s="7">
        <v>-9000.4</v>
      </c>
      <c r="Q25" s="7">
        <v>-390.08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62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100</v>
      </c>
      <c r="M26" s="6" t="s">
        <v>149</v>
      </c>
      <c r="N26" s="6" t="s">
        <v>149</v>
      </c>
      <c r="O26" s="6" t="s">
        <v>149</v>
      </c>
      <c r="P26" s="7">
        <v>0</v>
      </c>
      <c r="Q26" s="7">
        <v>0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62</v>
      </c>
      <c r="F27" s="7">
        <v>5</v>
      </c>
      <c r="G27" s="7">
        <v>0.5</v>
      </c>
      <c r="H27" s="7">
        <v>0.1</v>
      </c>
      <c r="I27" s="7">
        <v>0</v>
      </c>
      <c r="J27" s="7">
        <v>0</v>
      </c>
      <c r="K27" s="7">
        <v>0</v>
      </c>
      <c r="L27" s="7">
        <v>100</v>
      </c>
      <c r="M27" s="6" t="s">
        <v>387</v>
      </c>
      <c r="N27" s="6" t="s">
        <v>387</v>
      </c>
      <c r="O27" s="6" t="s">
        <v>387</v>
      </c>
      <c r="P27" s="7">
        <v>-5</v>
      </c>
      <c r="Q27" s="7">
        <v>-0.5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62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100</v>
      </c>
      <c r="M28" s="6" t="s">
        <v>149</v>
      </c>
      <c r="N28" s="6" t="s">
        <v>149</v>
      </c>
      <c r="O28" s="6" t="s">
        <v>149</v>
      </c>
      <c r="P28" s="7">
        <v>0</v>
      </c>
      <c r="Q28" s="7">
        <v>0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62</v>
      </c>
      <c r="F29" s="7">
        <v>30</v>
      </c>
      <c r="G29" s="7">
        <v>4.5</v>
      </c>
      <c r="H29" s="7">
        <v>0.15</v>
      </c>
      <c r="I29" s="7">
        <v>0</v>
      </c>
      <c r="J29" s="7">
        <v>0</v>
      </c>
      <c r="K29" s="7">
        <v>0</v>
      </c>
      <c r="L29" s="7">
        <v>100</v>
      </c>
      <c r="M29" s="6" t="s">
        <v>387</v>
      </c>
      <c r="N29" s="6" t="s">
        <v>387</v>
      </c>
      <c r="O29" s="6" t="s">
        <v>387</v>
      </c>
      <c r="P29" s="7">
        <v>-30</v>
      </c>
      <c r="Q29" s="7">
        <v>-4.5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62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100</v>
      </c>
      <c r="M30" s="6" t="s">
        <v>149</v>
      </c>
      <c r="N30" s="6" t="s">
        <v>149</v>
      </c>
      <c r="O30" s="6" t="s">
        <v>149</v>
      </c>
      <c r="P30" s="7">
        <v>0</v>
      </c>
      <c r="Q30" s="7">
        <v>0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62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100</v>
      </c>
      <c r="M31" s="6" t="s">
        <v>149</v>
      </c>
      <c r="N31" s="6" t="s">
        <v>149</v>
      </c>
      <c r="O31" s="6" t="s">
        <v>149</v>
      </c>
      <c r="P31" s="7">
        <v>0</v>
      </c>
      <c r="Q31" s="7">
        <v>0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62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100</v>
      </c>
      <c r="M32" s="6" t="s">
        <v>149</v>
      </c>
      <c r="N32" s="6" t="s">
        <v>149</v>
      </c>
      <c r="O32" s="6" t="s">
        <v>149</v>
      </c>
      <c r="P32" s="7">
        <v>0</v>
      </c>
      <c r="Q32" s="7">
        <v>0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62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100</v>
      </c>
      <c r="M33" s="6" t="s">
        <v>149</v>
      </c>
      <c r="N33" s="6" t="s">
        <v>149</v>
      </c>
      <c r="O33" s="6" t="s">
        <v>149</v>
      </c>
      <c r="P33" s="7">
        <v>0</v>
      </c>
      <c r="Q33" s="7">
        <v>0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62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100</v>
      </c>
      <c r="M34" s="6" t="s">
        <v>149</v>
      </c>
      <c r="N34" s="6" t="s">
        <v>149</v>
      </c>
      <c r="O34" s="6" t="s">
        <v>149</v>
      </c>
      <c r="P34" s="7">
        <v>0</v>
      </c>
      <c r="Q34" s="7">
        <v>0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62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100</v>
      </c>
      <c r="M35" s="6" t="s">
        <v>149</v>
      </c>
      <c r="N35" s="6" t="s">
        <v>149</v>
      </c>
      <c r="O35" s="6" t="s">
        <v>149</v>
      </c>
      <c r="P35" s="7">
        <v>0</v>
      </c>
      <c r="Q35" s="7">
        <v>0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62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100</v>
      </c>
      <c r="M36" s="6" t="s">
        <v>149</v>
      </c>
      <c r="N36" s="6" t="s">
        <v>149</v>
      </c>
      <c r="O36" s="6" t="s">
        <v>149</v>
      </c>
      <c r="P36" s="7">
        <v>0</v>
      </c>
      <c r="Q36" s="7">
        <v>0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62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100</v>
      </c>
      <c r="M37" s="6" t="s">
        <v>149</v>
      </c>
      <c r="N37" s="6" t="s">
        <v>149</v>
      </c>
      <c r="O37" s="6" t="s">
        <v>149</v>
      </c>
      <c r="P37" s="7">
        <v>0</v>
      </c>
      <c r="Q37" s="7">
        <v>0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62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100</v>
      </c>
      <c r="M38" s="6" t="s">
        <v>149</v>
      </c>
      <c r="N38" s="6" t="s">
        <v>149</v>
      </c>
      <c r="O38" s="6" t="s">
        <v>149</v>
      </c>
      <c r="P38" s="7">
        <v>0</v>
      </c>
      <c r="Q38" s="7">
        <v>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62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100</v>
      </c>
      <c r="M39" s="6" t="s">
        <v>149</v>
      </c>
      <c r="N39" s="6" t="s">
        <v>149</v>
      </c>
      <c r="O39" s="6" t="s">
        <v>149</v>
      </c>
      <c r="P39" s="7">
        <v>0</v>
      </c>
      <c r="Q39" s="7">
        <v>0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62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100</v>
      </c>
      <c r="M40" s="6" t="s">
        <v>149</v>
      </c>
      <c r="N40" s="6" t="s">
        <v>149</v>
      </c>
      <c r="O40" s="6" t="s">
        <v>149</v>
      </c>
      <c r="P40" s="7">
        <v>0</v>
      </c>
      <c r="Q40" s="7">
        <v>0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62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100</v>
      </c>
      <c r="M41" s="6" t="s">
        <v>149</v>
      </c>
      <c r="N41" s="6" t="s">
        <v>149</v>
      </c>
      <c r="O41" s="6" t="s">
        <v>149</v>
      </c>
      <c r="P41" s="7">
        <v>0</v>
      </c>
      <c r="Q41" s="7">
        <v>0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62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100</v>
      </c>
      <c r="M42" s="6" t="s">
        <v>149</v>
      </c>
      <c r="N42" s="6" t="s">
        <v>149</v>
      </c>
      <c r="O42" s="6" t="s">
        <v>149</v>
      </c>
      <c r="P42" s="7">
        <v>0</v>
      </c>
      <c r="Q42" s="7">
        <v>0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62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100</v>
      </c>
      <c r="M43" s="6" t="s">
        <v>149</v>
      </c>
      <c r="N43" s="6" t="s">
        <v>149</v>
      </c>
      <c r="O43" s="6" t="s">
        <v>149</v>
      </c>
      <c r="P43" s="7">
        <v>0</v>
      </c>
      <c r="Q43" s="7">
        <v>0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62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76.739999999999995</v>
      </c>
      <c r="M44" s="6" t="s">
        <v>149</v>
      </c>
      <c r="N44" s="6" t="s">
        <v>149</v>
      </c>
      <c r="O44" s="6" t="s">
        <v>149</v>
      </c>
      <c r="P44" s="7">
        <v>0</v>
      </c>
      <c r="Q44" s="7">
        <v>0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62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68.78</v>
      </c>
      <c r="M45" s="6" t="s">
        <v>149</v>
      </c>
      <c r="N45" s="6" t="s">
        <v>149</v>
      </c>
      <c r="O45" s="6" t="s">
        <v>149</v>
      </c>
      <c r="P45" s="7">
        <v>0</v>
      </c>
      <c r="Q45" s="7">
        <v>0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62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100</v>
      </c>
      <c r="M46" s="6" t="s">
        <v>149</v>
      </c>
      <c r="N46" s="6" t="s">
        <v>149</v>
      </c>
      <c r="O46" s="6" t="s">
        <v>149</v>
      </c>
      <c r="P46" s="7">
        <v>0</v>
      </c>
      <c r="Q46" s="7">
        <v>0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62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47"/>
  <sheetViews>
    <sheetView workbookViewId="0">
      <selection activeCell="J12" sqref="J12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9.42578125" bestFit="1" customWidth="1"/>
    <col min="6" max="6" width="12.140625" bestFit="1" customWidth="1"/>
    <col min="7" max="7" width="11.28515625" bestFit="1" customWidth="1"/>
    <col min="8" max="8" width="6.7109375" customWidth="1"/>
    <col min="9" max="10" width="11.28515625" bestFit="1" customWidth="1"/>
    <col min="11" max="11" width="6.7109375" customWidth="1"/>
    <col min="12" max="12" width="7.5703125" customWidth="1"/>
    <col min="13" max="13" width="9.42578125" bestFit="1" customWidth="1"/>
    <col min="14" max="14" width="7.5703125" customWidth="1"/>
    <col min="15" max="15" width="5.85546875" customWidth="1"/>
    <col min="16" max="16" width="10.85546875" bestFit="1" customWidth="1"/>
    <col min="17" max="17" width="11.85546875" bestFit="1" customWidth="1"/>
    <col min="18" max="18" width="9.140625" bestFit="1" customWidth="1"/>
  </cols>
  <sheetData>
    <row r="1" spans="1:18">
      <c r="A1" s="11" t="s">
        <v>1204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62</v>
      </c>
      <c r="F10" s="7">
        <v>154</v>
      </c>
      <c r="G10" s="7">
        <v>79.989999999999995</v>
      </c>
      <c r="H10" s="7">
        <v>0.52</v>
      </c>
      <c r="I10" s="7">
        <v>839</v>
      </c>
      <c r="J10" s="7">
        <v>358.55</v>
      </c>
      <c r="K10" s="7">
        <v>0.43</v>
      </c>
      <c r="L10" s="7">
        <v>93.51</v>
      </c>
      <c r="M10" s="6" t="s">
        <v>1203</v>
      </c>
      <c r="N10" s="6" t="s">
        <v>1202</v>
      </c>
      <c r="O10" s="6" t="s">
        <v>1201</v>
      </c>
      <c r="P10" s="7">
        <v>685</v>
      </c>
      <c r="Q10" s="7">
        <v>278.56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62</v>
      </c>
      <c r="F11" s="7">
        <v>4764</v>
      </c>
      <c r="G11" s="7">
        <v>622.96</v>
      </c>
      <c r="H11" s="7">
        <v>0.13</v>
      </c>
      <c r="I11" s="7">
        <v>16515.400000000001</v>
      </c>
      <c r="J11" s="7">
        <v>14875.92</v>
      </c>
      <c r="K11" s="7">
        <v>0.9</v>
      </c>
      <c r="L11" s="7">
        <v>100</v>
      </c>
      <c r="M11" s="6" t="s">
        <v>1200</v>
      </c>
      <c r="N11" s="6" t="s">
        <v>1199</v>
      </c>
      <c r="O11" s="6" t="s">
        <v>1198</v>
      </c>
      <c r="P11" s="7">
        <v>11751.4</v>
      </c>
      <c r="Q11" s="7">
        <v>14252.96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62</v>
      </c>
      <c r="F12" s="7">
        <v>2960.28</v>
      </c>
      <c r="G12" s="7">
        <v>570.34</v>
      </c>
      <c r="H12" s="7">
        <v>0.19</v>
      </c>
      <c r="I12" s="7">
        <v>2421</v>
      </c>
      <c r="J12" s="7">
        <v>769.56</v>
      </c>
      <c r="K12" s="7">
        <v>0.32</v>
      </c>
      <c r="L12" s="7">
        <v>100</v>
      </c>
      <c r="M12" s="6" t="s">
        <v>1108</v>
      </c>
      <c r="N12" s="6" t="s">
        <v>1107</v>
      </c>
      <c r="O12" s="6" t="s">
        <v>1106</v>
      </c>
      <c r="P12" s="7">
        <v>-539.28</v>
      </c>
      <c r="Q12" s="7">
        <v>199.22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62</v>
      </c>
      <c r="F13" s="7">
        <v>24637.98</v>
      </c>
      <c r="G13" s="7">
        <v>1581.26</v>
      </c>
      <c r="H13" s="7">
        <v>0.06</v>
      </c>
      <c r="I13" s="7">
        <v>49873.02</v>
      </c>
      <c r="J13" s="7">
        <v>8871.5300000000007</v>
      </c>
      <c r="K13" s="7">
        <v>0.18</v>
      </c>
      <c r="L13" s="7">
        <v>100</v>
      </c>
      <c r="M13" s="6" t="s">
        <v>1197</v>
      </c>
      <c r="N13" s="6" t="s">
        <v>1196</v>
      </c>
      <c r="O13" s="6" t="s">
        <v>1195</v>
      </c>
      <c r="P13" s="7">
        <v>25235.040000000001</v>
      </c>
      <c r="Q13" s="7">
        <v>7290.27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62</v>
      </c>
      <c r="F14" s="7">
        <v>6411.5</v>
      </c>
      <c r="G14" s="7">
        <v>1278.25</v>
      </c>
      <c r="H14" s="7">
        <v>0.2</v>
      </c>
      <c r="I14" s="7">
        <v>4894.25</v>
      </c>
      <c r="J14" s="7">
        <v>1202.21</v>
      </c>
      <c r="K14" s="7">
        <v>0.25</v>
      </c>
      <c r="L14" s="7">
        <v>100</v>
      </c>
      <c r="M14" s="6" t="s">
        <v>1102</v>
      </c>
      <c r="N14" s="6" t="s">
        <v>113</v>
      </c>
      <c r="O14" s="6" t="s">
        <v>1101</v>
      </c>
      <c r="P14" s="7">
        <v>-1517.25</v>
      </c>
      <c r="Q14" s="7">
        <v>-76.040000000000006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62</v>
      </c>
      <c r="F15" s="7">
        <v>10613.3</v>
      </c>
      <c r="G15" s="7">
        <v>1635.17</v>
      </c>
      <c r="H15" s="7">
        <v>0.15</v>
      </c>
      <c r="I15" s="7">
        <v>22957.31</v>
      </c>
      <c r="J15" s="7">
        <v>25446.89</v>
      </c>
      <c r="K15" s="7">
        <v>1.1100000000000001</v>
      </c>
      <c r="L15" s="7">
        <v>100</v>
      </c>
      <c r="M15" s="6" t="s">
        <v>1194</v>
      </c>
      <c r="N15" s="6" t="s">
        <v>1193</v>
      </c>
      <c r="O15" s="6" t="s">
        <v>1192</v>
      </c>
      <c r="P15" s="7">
        <v>12344.01</v>
      </c>
      <c r="Q15" s="7">
        <v>23811.72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62</v>
      </c>
      <c r="F16" s="7">
        <v>17787.759999999998</v>
      </c>
      <c r="G16" s="7">
        <v>10519.22</v>
      </c>
      <c r="H16" s="7">
        <v>0.59</v>
      </c>
      <c r="I16" s="7">
        <v>14535.26</v>
      </c>
      <c r="J16" s="7">
        <v>5540.54</v>
      </c>
      <c r="K16" s="7">
        <v>0.38</v>
      </c>
      <c r="L16" s="7">
        <v>100</v>
      </c>
      <c r="M16" s="6" t="s">
        <v>1191</v>
      </c>
      <c r="N16" s="6" t="s">
        <v>1096</v>
      </c>
      <c r="O16" s="6" t="s">
        <v>1190</v>
      </c>
      <c r="P16" s="7">
        <v>-3252.5</v>
      </c>
      <c r="Q16" s="7">
        <v>-4978.68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62</v>
      </c>
      <c r="F17" s="7">
        <v>40300.85</v>
      </c>
      <c r="G17" s="7">
        <v>13810.91</v>
      </c>
      <c r="H17" s="7">
        <v>0.34</v>
      </c>
      <c r="I17" s="7">
        <v>37535.75</v>
      </c>
      <c r="J17" s="7">
        <v>14369.21</v>
      </c>
      <c r="K17" s="7">
        <v>0.38</v>
      </c>
      <c r="L17" s="7">
        <v>100</v>
      </c>
      <c r="M17" s="6" t="s">
        <v>548</v>
      </c>
      <c r="N17" s="6" t="s">
        <v>1189</v>
      </c>
      <c r="O17" s="6" t="s">
        <v>1188</v>
      </c>
      <c r="P17" s="7">
        <v>-2765.1</v>
      </c>
      <c r="Q17" s="7">
        <v>558.29999999999995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62</v>
      </c>
      <c r="F18" s="7">
        <v>601</v>
      </c>
      <c r="G18" s="7">
        <v>116.92</v>
      </c>
      <c r="H18" s="7">
        <v>0.19</v>
      </c>
      <c r="I18" s="7">
        <v>756</v>
      </c>
      <c r="J18" s="7">
        <v>372.11</v>
      </c>
      <c r="K18" s="7">
        <v>0.49</v>
      </c>
      <c r="L18" s="7">
        <v>100</v>
      </c>
      <c r="M18" s="6" t="s">
        <v>1091</v>
      </c>
      <c r="N18" s="6" t="s">
        <v>1090</v>
      </c>
      <c r="O18" s="6" t="s">
        <v>1089</v>
      </c>
      <c r="P18" s="7">
        <v>155</v>
      </c>
      <c r="Q18" s="7">
        <v>255.19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62</v>
      </c>
      <c r="F19" s="7">
        <v>1346</v>
      </c>
      <c r="G19" s="7">
        <v>578.65</v>
      </c>
      <c r="H19" s="7">
        <v>0.43</v>
      </c>
      <c r="I19" s="7">
        <v>855</v>
      </c>
      <c r="J19" s="7">
        <v>359.3</v>
      </c>
      <c r="K19" s="7">
        <v>0.42</v>
      </c>
      <c r="L19" s="7">
        <v>100</v>
      </c>
      <c r="M19" s="6" t="s">
        <v>1088</v>
      </c>
      <c r="N19" s="6" t="s">
        <v>1087</v>
      </c>
      <c r="O19" s="6" t="s">
        <v>1086</v>
      </c>
      <c r="P19" s="7">
        <v>-491</v>
      </c>
      <c r="Q19" s="7">
        <v>-219.35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62</v>
      </c>
      <c r="F20" s="7">
        <v>0</v>
      </c>
      <c r="G20" s="7">
        <v>0</v>
      </c>
      <c r="H20" s="7">
        <v>0</v>
      </c>
      <c r="I20" s="7">
        <v>0.02</v>
      </c>
      <c r="J20" s="7">
        <v>0.01</v>
      </c>
      <c r="K20" s="7">
        <v>0.5</v>
      </c>
      <c r="L20" s="7">
        <v>100</v>
      </c>
      <c r="M20" s="6" t="s">
        <v>154</v>
      </c>
      <c r="N20" s="6" t="s">
        <v>154</v>
      </c>
      <c r="O20" s="6" t="s">
        <v>154</v>
      </c>
      <c r="P20" s="7">
        <v>0.02</v>
      </c>
      <c r="Q20" s="7">
        <v>0.01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62</v>
      </c>
      <c r="F21" s="7">
        <v>1045696.55</v>
      </c>
      <c r="G21" s="7">
        <v>320486.93</v>
      </c>
      <c r="H21" s="7">
        <v>0.31</v>
      </c>
      <c r="I21" s="7">
        <v>879064.95</v>
      </c>
      <c r="J21" s="7">
        <v>170771.04</v>
      </c>
      <c r="K21" s="7">
        <v>0.19</v>
      </c>
      <c r="L21" s="7">
        <v>100</v>
      </c>
      <c r="M21" s="6" t="s">
        <v>1187</v>
      </c>
      <c r="N21" s="6" t="s">
        <v>1186</v>
      </c>
      <c r="O21" s="6" t="s">
        <v>1185</v>
      </c>
      <c r="P21" s="7">
        <v>-166631.6</v>
      </c>
      <c r="Q21" s="7">
        <v>-149715.89000000001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62</v>
      </c>
      <c r="F22" s="7">
        <v>351911.84</v>
      </c>
      <c r="G22" s="7">
        <v>86844.88</v>
      </c>
      <c r="H22" s="7">
        <v>0.25</v>
      </c>
      <c r="I22" s="7">
        <v>398599</v>
      </c>
      <c r="J22" s="7">
        <v>71562.929999999993</v>
      </c>
      <c r="K22" s="7">
        <v>0.18</v>
      </c>
      <c r="L22" s="7">
        <v>100</v>
      </c>
      <c r="M22" s="6" t="s">
        <v>1184</v>
      </c>
      <c r="N22" s="6" t="s">
        <v>1183</v>
      </c>
      <c r="O22" s="6" t="s">
        <v>1182</v>
      </c>
      <c r="P22" s="7">
        <v>46687.16</v>
      </c>
      <c r="Q22" s="7">
        <v>-15281.95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62</v>
      </c>
      <c r="F23" s="7">
        <v>13337.03</v>
      </c>
      <c r="G23" s="7">
        <v>6168.33</v>
      </c>
      <c r="H23" s="7">
        <v>0.46</v>
      </c>
      <c r="I23" s="7">
        <v>29745.8</v>
      </c>
      <c r="J23" s="7">
        <v>16037.99</v>
      </c>
      <c r="K23" s="7">
        <v>0.54</v>
      </c>
      <c r="L23" s="7">
        <v>100</v>
      </c>
      <c r="M23" s="6" t="s">
        <v>1181</v>
      </c>
      <c r="N23" s="6" t="s">
        <v>1180</v>
      </c>
      <c r="O23" s="6" t="s">
        <v>1179</v>
      </c>
      <c r="P23" s="7">
        <v>16408.77</v>
      </c>
      <c r="Q23" s="7">
        <v>9869.66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62</v>
      </c>
      <c r="F24" s="7">
        <v>347514.16</v>
      </c>
      <c r="G24" s="7">
        <v>65927.28</v>
      </c>
      <c r="H24" s="7">
        <v>0.19</v>
      </c>
      <c r="I24" s="7">
        <v>292827.68</v>
      </c>
      <c r="J24" s="7">
        <v>86611.29</v>
      </c>
      <c r="K24" s="7">
        <v>0.3</v>
      </c>
      <c r="L24" s="7">
        <v>100</v>
      </c>
      <c r="M24" s="6" t="s">
        <v>1162</v>
      </c>
      <c r="N24" s="6" t="s">
        <v>1178</v>
      </c>
      <c r="O24" s="6" t="s">
        <v>1177</v>
      </c>
      <c r="P24" s="7">
        <v>-54686.48</v>
      </c>
      <c r="Q24" s="7">
        <v>20684.009999999998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62</v>
      </c>
      <c r="F25" s="7">
        <v>5629.77</v>
      </c>
      <c r="G25" s="7">
        <v>912.25</v>
      </c>
      <c r="H25" s="7">
        <v>0.16</v>
      </c>
      <c r="I25" s="7">
        <v>7277.85</v>
      </c>
      <c r="J25" s="7">
        <v>1324.92</v>
      </c>
      <c r="K25" s="7">
        <v>0.18</v>
      </c>
      <c r="L25" s="7">
        <v>100</v>
      </c>
      <c r="M25" s="6" t="s">
        <v>1176</v>
      </c>
      <c r="N25" s="6" t="s">
        <v>1175</v>
      </c>
      <c r="O25" s="6" t="s">
        <v>1174</v>
      </c>
      <c r="P25" s="7">
        <v>1648.08</v>
      </c>
      <c r="Q25" s="7">
        <v>412.67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62</v>
      </c>
      <c r="F26" s="7">
        <v>4331.75</v>
      </c>
      <c r="G26" s="7">
        <v>3547.94</v>
      </c>
      <c r="H26" s="7">
        <v>0.82</v>
      </c>
      <c r="I26" s="7">
        <v>1811.5</v>
      </c>
      <c r="J26" s="7">
        <v>156.74</v>
      </c>
      <c r="K26" s="7">
        <v>0.09</v>
      </c>
      <c r="L26" s="7">
        <v>100</v>
      </c>
      <c r="M26" s="6" t="s">
        <v>1070</v>
      </c>
      <c r="N26" s="6" t="s">
        <v>1069</v>
      </c>
      <c r="O26" s="6" t="s">
        <v>1068</v>
      </c>
      <c r="P26" s="7">
        <v>-2520.25</v>
      </c>
      <c r="Q26" s="7">
        <v>-3391.2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62</v>
      </c>
      <c r="F27" s="7">
        <v>36004</v>
      </c>
      <c r="G27" s="7">
        <v>8075.7</v>
      </c>
      <c r="H27" s="7">
        <v>0.22</v>
      </c>
      <c r="I27" s="7">
        <v>5553</v>
      </c>
      <c r="J27" s="7">
        <v>1501.07</v>
      </c>
      <c r="K27" s="7">
        <v>0.27</v>
      </c>
      <c r="L27" s="7">
        <v>100</v>
      </c>
      <c r="M27" s="6" t="s">
        <v>1173</v>
      </c>
      <c r="N27" s="6" t="s">
        <v>1172</v>
      </c>
      <c r="O27" s="6" t="s">
        <v>1171</v>
      </c>
      <c r="P27" s="7">
        <v>-30451</v>
      </c>
      <c r="Q27" s="7">
        <v>-6574.63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62</v>
      </c>
      <c r="F28" s="7">
        <v>48.5</v>
      </c>
      <c r="G28" s="7">
        <v>1.02</v>
      </c>
      <c r="H28" s="7">
        <v>0.02</v>
      </c>
      <c r="I28" s="7">
        <v>0.52</v>
      </c>
      <c r="J28" s="7">
        <v>0.1</v>
      </c>
      <c r="K28" s="7">
        <v>0.19</v>
      </c>
      <c r="L28" s="7">
        <v>100</v>
      </c>
      <c r="M28" s="6" t="s">
        <v>1064</v>
      </c>
      <c r="N28" s="6" t="s">
        <v>1063</v>
      </c>
      <c r="O28" s="6" t="s">
        <v>1062</v>
      </c>
      <c r="P28" s="7">
        <v>-47.98</v>
      </c>
      <c r="Q28" s="7">
        <v>-0.92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62</v>
      </c>
      <c r="F29" s="7">
        <v>11</v>
      </c>
      <c r="G29" s="7">
        <v>2.5</v>
      </c>
      <c r="H29" s="7">
        <v>0.23</v>
      </c>
      <c r="I29" s="7">
        <v>30.5</v>
      </c>
      <c r="J29" s="7">
        <v>2.4900000000000002</v>
      </c>
      <c r="K29" s="7">
        <v>0.08</v>
      </c>
      <c r="L29" s="7">
        <v>100</v>
      </c>
      <c r="M29" s="6" t="s">
        <v>1170</v>
      </c>
      <c r="N29" s="6" t="s">
        <v>1169</v>
      </c>
      <c r="O29" s="6" t="s">
        <v>1168</v>
      </c>
      <c r="P29" s="7">
        <v>19.5</v>
      </c>
      <c r="Q29" s="7">
        <v>-0.01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62</v>
      </c>
      <c r="F30" s="7">
        <v>13928.5</v>
      </c>
      <c r="G30" s="7">
        <v>3757.31</v>
      </c>
      <c r="H30" s="7">
        <v>0.27</v>
      </c>
      <c r="I30" s="7">
        <v>2810</v>
      </c>
      <c r="J30" s="7">
        <v>638.91999999999996</v>
      </c>
      <c r="K30" s="7">
        <v>0.23</v>
      </c>
      <c r="L30" s="7">
        <v>100</v>
      </c>
      <c r="M30" s="6" t="s">
        <v>1058</v>
      </c>
      <c r="N30" s="6" t="s">
        <v>1057</v>
      </c>
      <c r="O30" s="6" t="s">
        <v>1056</v>
      </c>
      <c r="P30" s="7">
        <v>-11118.5</v>
      </c>
      <c r="Q30" s="7">
        <v>-3118.39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62</v>
      </c>
      <c r="F31" s="7">
        <v>5237.3</v>
      </c>
      <c r="G31" s="7">
        <v>2957.09</v>
      </c>
      <c r="H31" s="7">
        <v>0.56000000000000005</v>
      </c>
      <c r="I31" s="7">
        <v>7992</v>
      </c>
      <c r="J31" s="7">
        <v>1211.9100000000001</v>
      </c>
      <c r="K31" s="7">
        <v>0.15</v>
      </c>
      <c r="L31" s="7">
        <v>100</v>
      </c>
      <c r="M31" s="6" t="s">
        <v>1055</v>
      </c>
      <c r="N31" s="6" t="s">
        <v>1054</v>
      </c>
      <c r="O31" s="6" t="s">
        <v>1053</v>
      </c>
      <c r="P31" s="7">
        <v>2754.7</v>
      </c>
      <c r="Q31" s="7">
        <v>-1745.18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62</v>
      </c>
      <c r="F32" s="7">
        <v>15067.64</v>
      </c>
      <c r="G32" s="7">
        <v>2943.88</v>
      </c>
      <c r="H32" s="7">
        <v>0.2</v>
      </c>
      <c r="I32" s="7">
        <v>43898.33</v>
      </c>
      <c r="J32" s="7">
        <v>1959.94</v>
      </c>
      <c r="K32" s="7">
        <v>0.04</v>
      </c>
      <c r="L32" s="7">
        <v>99.84</v>
      </c>
      <c r="M32" s="6" t="s">
        <v>1052</v>
      </c>
      <c r="N32" s="6" t="s">
        <v>1051</v>
      </c>
      <c r="O32" s="6" t="s">
        <v>1050</v>
      </c>
      <c r="P32" s="7">
        <v>28830.69</v>
      </c>
      <c r="Q32" s="7">
        <v>-983.94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62</v>
      </c>
      <c r="F33" s="7">
        <v>2067.7199999999998</v>
      </c>
      <c r="G33" s="7">
        <v>1382.15</v>
      </c>
      <c r="H33" s="7">
        <v>0.67</v>
      </c>
      <c r="I33" s="7">
        <v>5425.9</v>
      </c>
      <c r="J33" s="7">
        <v>6813.71</v>
      </c>
      <c r="K33" s="7">
        <v>1.26</v>
      </c>
      <c r="L33" s="7">
        <v>100</v>
      </c>
      <c r="M33" s="6" t="s">
        <v>1049</v>
      </c>
      <c r="N33" s="6" t="s">
        <v>1048</v>
      </c>
      <c r="O33" s="6" t="s">
        <v>1047</v>
      </c>
      <c r="P33" s="7">
        <v>3358.18</v>
      </c>
      <c r="Q33" s="7">
        <v>5431.56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62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100</v>
      </c>
      <c r="M34" s="6" t="s">
        <v>149</v>
      </c>
      <c r="N34" s="6" t="s">
        <v>149</v>
      </c>
      <c r="O34" s="6" t="s">
        <v>149</v>
      </c>
      <c r="P34" s="7">
        <v>0</v>
      </c>
      <c r="Q34" s="7">
        <v>0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62</v>
      </c>
      <c r="F35" s="7">
        <v>4.5</v>
      </c>
      <c r="G35" s="7">
        <v>6.58</v>
      </c>
      <c r="H35" s="7">
        <v>1.46</v>
      </c>
      <c r="I35" s="7">
        <v>0.5</v>
      </c>
      <c r="J35" s="7">
        <v>0.25</v>
      </c>
      <c r="K35" s="7">
        <v>0.5</v>
      </c>
      <c r="L35" s="7">
        <v>100</v>
      </c>
      <c r="M35" s="6" t="s">
        <v>1046</v>
      </c>
      <c r="N35" s="6" t="s">
        <v>1045</v>
      </c>
      <c r="O35" s="6" t="s">
        <v>1044</v>
      </c>
      <c r="P35" s="7">
        <v>-4</v>
      </c>
      <c r="Q35" s="7">
        <v>-6.33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62</v>
      </c>
      <c r="F36" s="7">
        <v>3503.6</v>
      </c>
      <c r="G36" s="7">
        <v>3919.05</v>
      </c>
      <c r="H36" s="7">
        <v>1.1200000000000001</v>
      </c>
      <c r="I36" s="7">
        <v>1642.1</v>
      </c>
      <c r="J36" s="7">
        <v>2751.15</v>
      </c>
      <c r="K36" s="7">
        <v>1.68</v>
      </c>
      <c r="L36" s="7">
        <v>100</v>
      </c>
      <c r="M36" s="6" t="s">
        <v>1167</v>
      </c>
      <c r="N36" s="6" t="s">
        <v>1042</v>
      </c>
      <c r="O36" s="6" t="s">
        <v>1166</v>
      </c>
      <c r="P36" s="7">
        <v>-1861.5</v>
      </c>
      <c r="Q36" s="7">
        <v>-1167.9000000000001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62</v>
      </c>
      <c r="F37" s="7">
        <v>420.65</v>
      </c>
      <c r="G37" s="7">
        <v>139.16999999999999</v>
      </c>
      <c r="H37" s="7">
        <v>0.33</v>
      </c>
      <c r="I37" s="7">
        <v>737.64</v>
      </c>
      <c r="J37" s="7">
        <v>129.35</v>
      </c>
      <c r="K37" s="7">
        <v>0.18</v>
      </c>
      <c r="L37" s="7">
        <v>100</v>
      </c>
      <c r="M37" s="6" t="s">
        <v>1040</v>
      </c>
      <c r="N37" s="6" t="s">
        <v>1039</v>
      </c>
      <c r="O37" s="6" t="s">
        <v>1038</v>
      </c>
      <c r="P37" s="7">
        <v>316.99</v>
      </c>
      <c r="Q37" s="7">
        <v>-9.82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62</v>
      </c>
      <c r="F38" s="7">
        <v>0</v>
      </c>
      <c r="G38" s="7">
        <v>0</v>
      </c>
      <c r="H38" s="7">
        <v>0</v>
      </c>
      <c r="I38" s="7">
        <v>0.05</v>
      </c>
      <c r="J38" s="7">
        <v>0.16</v>
      </c>
      <c r="K38" s="7">
        <v>3.2</v>
      </c>
      <c r="L38" s="7">
        <v>100</v>
      </c>
      <c r="M38" s="6" t="s">
        <v>154</v>
      </c>
      <c r="N38" s="6" t="s">
        <v>154</v>
      </c>
      <c r="O38" s="6" t="s">
        <v>154</v>
      </c>
      <c r="P38" s="7">
        <v>0.05</v>
      </c>
      <c r="Q38" s="7">
        <v>0.16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62</v>
      </c>
      <c r="F39" s="7">
        <v>0</v>
      </c>
      <c r="G39" s="7">
        <v>0</v>
      </c>
      <c r="H39" s="7">
        <v>0</v>
      </c>
      <c r="I39" s="7">
        <v>4</v>
      </c>
      <c r="J39" s="7">
        <v>1</v>
      </c>
      <c r="K39" s="7">
        <v>0.25</v>
      </c>
      <c r="L39" s="7">
        <v>100</v>
      </c>
      <c r="M39" s="6" t="s">
        <v>154</v>
      </c>
      <c r="N39" s="6" t="s">
        <v>154</v>
      </c>
      <c r="O39" s="6" t="s">
        <v>154</v>
      </c>
      <c r="P39" s="7">
        <v>4</v>
      </c>
      <c r="Q39" s="7">
        <v>1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62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100</v>
      </c>
      <c r="M40" s="6" t="s">
        <v>149</v>
      </c>
      <c r="N40" s="6" t="s">
        <v>149</v>
      </c>
      <c r="O40" s="6" t="s">
        <v>149</v>
      </c>
      <c r="P40" s="7">
        <v>0</v>
      </c>
      <c r="Q40" s="7">
        <v>0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62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100</v>
      </c>
      <c r="M41" s="6" t="s">
        <v>149</v>
      </c>
      <c r="N41" s="6" t="s">
        <v>149</v>
      </c>
      <c r="O41" s="6" t="s">
        <v>149</v>
      </c>
      <c r="P41" s="7">
        <v>0</v>
      </c>
      <c r="Q41" s="7">
        <v>0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62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100</v>
      </c>
      <c r="M42" s="6" t="s">
        <v>149</v>
      </c>
      <c r="N42" s="6" t="s">
        <v>149</v>
      </c>
      <c r="O42" s="6" t="s">
        <v>149</v>
      </c>
      <c r="P42" s="7">
        <v>0</v>
      </c>
      <c r="Q42" s="7">
        <v>0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62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100</v>
      </c>
      <c r="M43" s="6" t="s">
        <v>149</v>
      </c>
      <c r="N43" s="6" t="s">
        <v>149</v>
      </c>
      <c r="O43" s="6" t="s">
        <v>149</v>
      </c>
      <c r="P43" s="7">
        <v>0</v>
      </c>
      <c r="Q43" s="7">
        <v>0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62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76.739999999999995</v>
      </c>
      <c r="M44" s="6" t="s">
        <v>149</v>
      </c>
      <c r="N44" s="6" t="s">
        <v>149</v>
      </c>
      <c r="O44" s="6" t="s">
        <v>149</v>
      </c>
      <c r="P44" s="7">
        <v>0</v>
      </c>
      <c r="Q44" s="7">
        <v>0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62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68.78</v>
      </c>
      <c r="M45" s="6" t="s">
        <v>149</v>
      </c>
      <c r="N45" s="6" t="s">
        <v>149</v>
      </c>
      <c r="O45" s="6" t="s">
        <v>149</v>
      </c>
      <c r="P45" s="7">
        <v>0</v>
      </c>
      <c r="Q45" s="7">
        <v>0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62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100</v>
      </c>
      <c r="M46" s="6" t="s">
        <v>149</v>
      </c>
      <c r="N46" s="6" t="s">
        <v>149</v>
      </c>
      <c r="O46" s="6" t="s">
        <v>149</v>
      </c>
      <c r="P46" s="7">
        <v>0</v>
      </c>
      <c r="Q46" s="7">
        <v>0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62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47"/>
  <sheetViews>
    <sheetView workbookViewId="0">
      <selection activeCell="J15" sqref="J15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1.28515625" bestFit="1" customWidth="1"/>
    <col min="8" max="8" width="8.5703125" customWidth="1"/>
    <col min="9" max="9" width="9.42578125" bestFit="1" customWidth="1"/>
    <col min="10" max="10" width="11.28515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7.140625" customWidth="1"/>
    <col min="16" max="16" width="9.42578125" bestFit="1" customWidth="1"/>
    <col min="17" max="17" width="10.85546875" bestFit="1" customWidth="1"/>
    <col min="18" max="18" width="9.140625" bestFit="1" customWidth="1"/>
  </cols>
  <sheetData>
    <row r="1" spans="1:18">
      <c r="A1" s="11" t="s">
        <v>1295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1606.26</v>
      </c>
      <c r="G10" s="7">
        <v>128000.3</v>
      </c>
      <c r="H10" s="7">
        <v>79.69</v>
      </c>
      <c r="I10" s="7">
        <v>1628.24</v>
      </c>
      <c r="J10" s="7">
        <v>156366.13</v>
      </c>
      <c r="K10" s="7">
        <v>96.03</v>
      </c>
      <c r="L10" s="7">
        <v>93.48</v>
      </c>
      <c r="M10" s="6" t="s">
        <v>391</v>
      </c>
      <c r="N10" s="6" t="s">
        <v>1294</v>
      </c>
      <c r="O10" s="6" t="s">
        <v>1293</v>
      </c>
      <c r="P10" s="7">
        <v>21.98</v>
      </c>
      <c r="Q10" s="7">
        <v>28365.83</v>
      </c>
      <c r="R10" s="8">
        <v>30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3336.8</v>
      </c>
      <c r="G11" s="7">
        <v>316824.28999999998</v>
      </c>
      <c r="H11" s="7">
        <v>94.95</v>
      </c>
      <c r="I11" s="7">
        <v>2536.35</v>
      </c>
      <c r="J11" s="7">
        <v>301071.84000000003</v>
      </c>
      <c r="K11" s="7">
        <v>118.7</v>
      </c>
      <c r="L11" s="7">
        <v>100</v>
      </c>
      <c r="M11" s="6" t="s">
        <v>1292</v>
      </c>
      <c r="N11" s="6" t="s">
        <v>1291</v>
      </c>
      <c r="O11" s="6" t="s">
        <v>1290</v>
      </c>
      <c r="P11" s="7">
        <v>-800.45</v>
      </c>
      <c r="Q11" s="7">
        <v>-15752.45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1603.69</v>
      </c>
      <c r="G12" s="7">
        <v>148329.5</v>
      </c>
      <c r="H12" s="7">
        <v>92.49</v>
      </c>
      <c r="I12" s="7">
        <v>1546.8</v>
      </c>
      <c r="J12" s="7">
        <v>142584.60999999999</v>
      </c>
      <c r="K12" s="7">
        <v>92.18</v>
      </c>
      <c r="L12" s="7">
        <v>100</v>
      </c>
      <c r="M12" s="6" t="s">
        <v>814</v>
      </c>
      <c r="N12" s="6" t="s">
        <v>1289</v>
      </c>
      <c r="O12" s="6" t="s">
        <v>1288</v>
      </c>
      <c r="P12" s="7">
        <v>-56.89</v>
      </c>
      <c r="Q12" s="7">
        <v>-5744.89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1386.99</v>
      </c>
      <c r="G13" s="7">
        <v>82133.929999999993</v>
      </c>
      <c r="H13" s="7">
        <v>59.22</v>
      </c>
      <c r="I13" s="7">
        <v>1287.3</v>
      </c>
      <c r="J13" s="7">
        <v>90389.66</v>
      </c>
      <c r="K13" s="7">
        <v>70.22</v>
      </c>
      <c r="L13" s="7">
        <v>100</v>
      </c>
      <c r="M13" s="6" t="s">
        <v>567</v>
      </c>
      <c r="N13" s="6" t="s">
        <v>1287</v>
      </c>
      <c r="O13" s="6" t="s">
        <v>1286</v>
      </c>
      <c r="P13" s="7">
        <v>-99.69</v>
      </c>
      <c r="Q13" s="7">
        <v>8255.73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1383.95</v>
      </c>
      <c r="G14" s="7">
        <v>79410.240000000005</v>
      </c>
      <c r="H14" s="7">
        <v>57.38</v>
      </c>
      <c r="I14" s="7">
        <v>1050.98</v>
      </c>
      <c r="J14" s="7">
        <v>87112.8</v>
      </c>
      <c r="K14" s="7">
        <v>82.89</v>
      </c>
      <c r="L14" s="7">
        <v>100</v>
      </c>
      <c r="M14" s="6" t="s">
        <v>1285</v>
      </c>
      <c r="N14" s="6" t="s">
        <v>724</v>
      </c>
      <c r="O14" s="6" t="s">
        <v>1284</v>
      </c>
      <c r="P14" s="7">
        <v>-332.97</v>
      </c>
      <c r="Q14" s="7">
        <v>7702.56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1585.88</v>
      </c>
      <c r="G15" s="7">
        <v>68492.39</v>
      </c>
      <c r="H15" s="7">
        <v>43.19</v>
      </c>
      <c r="I15" s="7">
        <v>1277.3399999999999</v>
      </c>
      <c r="J15" s="7">
        <v>58329.02</v>
      </c>
      <c r="K15" s="7">
        <v>45.66</v>
      </c>
      <c r="L15" s="7">
        <v>100</v>
      </c>
      <c r="M15" s="6" t="s">
        <v>368</v>
      </c>
      <c r="N15" s="6" t="s">
        <v>1283</v>
      </c>
      <c r="O15" s="6" t="s">
        <v>35</v>
      </c>
      <c r="P15" s="7">
        <v>-308.54000000000002</v>
      </c>
      <c r="Q15" s="7">
        <v>-10163.370000000001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1809.74</v>
      </c>
      <c r="G16" s="7">
        <v>82107.649999999994</v>
      </c>
      <c r="H16" s="7">
        <v>45.37</v>
      </c>
      <c r="I16" s="7">
        <v>1491.92</v>
      </c>
      <c r="J16" s="7">
        <v>90098.6</v>
      </c>
      <c r="K16" s="7">
        <v>60.39</v>
      </c>
      <c r="L16" s="7">
        <v>100</v>
      </c>
      <c r="M16" s="6" t="s">
        <v>1282</v>
      </c>
      <c r="N16" s="6" t="s">
        <v>1281</v>
      </c>
      <c r="O16" s="6" t="s">
        <v>1280</v>
      </c>
      <c r="P16" s="7">
        <v>-317.82</v>
      </c>
      <c r="Q16" s="7">
        <v>7990.95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1803.39</v>
      </c>
      <c r="G17" s="7">
        <v>133657.68</v>
      </c>
      <c r="H17" s="7">
        <v>74.11</v>
      </c>
      <c r="I17" s="7">
        <v>1755.97</v>
      </c>
      <c r="J17" s="7">
        <v>121362.98</v>
      </c>
      <c r="K17" s="7">
        <v>69.11</v>
      </c>
      <c r="L17" s="7">
        <v>100</v>
      </c>
      <c r="M17" s="6" t="s">
        <v>1279</v>
      </c>
      <c r="N17" s="6" t="s">
        <v>1278</v>
      </c>
      <c r="O17" s="6" t="s">
        <v>1277</v>
      </c>
      <c r="P17" s="7">
        <v>-47.42</v>
      </c>
      <c r="Q17" s="7">
        <v>-12294.7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286.88</v>
      </c>
      <c r="G18" s="7">
        <v>34865.35</v>
      </c>
      <c r="H18" s="7">
        <v>121.53</v>
      </c>
      <c r="I18" s="7">
        <v>233.61</v>
      </c>
      <c r="J18" s="7">
        <v>15562.99</v>
      </c>
      <c r="K18" s="7">
        <v>66.62</v>
      </c>
      <c r="L18" s="7">
        <v>100</v>
      </c>
      <c r="M18" s="6" t="s">
        <v>1276</v>
      </c>
      <c r="N18" s="6" t="s">
        <v>1275</v>
      </c>
      <c r="O18" s="6" t="s">
        <v>1274</v>
      </c>
      <c r="P18" s="7">
        <v>-53.27</v>
      </c>
      <c r="Q18" s="7">
        <v>-19302.36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282.95999999999998</v>
      </c>
      <c r="G19" s="7">
        <v>28082.61</v>
      </c>
      <c r="H19" s="7">
        <v>99.25</v>
      </c>
      <c r="I19" s="7">
        <v>268.77999999999997</v>
      </c>
      <c r="J19" s="7">
        <v>35168.449999999997</v>
      </c>
      <c r="K19" s="7">
        <v>130.84</v>
      </c>
      <c r="L19" s="7">
        <v>100</v>
      </c>
      <c r="M19" s="6" t="s">
        <v>1273</v>
      </c>
      <c r="N19" s="6" t="s">
        <v>1272</v>
      </c>
      <c r="O19" s="6" t="s">
        <v>1271</v>
      </c>
      <c r="P19" s="7">
        <v>-14.18</v>
      </c>
      <c r="Q19" s="7">
        <v>7085.84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0.8</v>
      </c>
      <c r="G20" s="7">
        <v>2.4</v>
      </c>
      <c r="H20" s="7">
        <v>3</v>
      </c>
      <c r="I20" s="7">
        <v>0.04</v>
      </c>
      <c r="J20" s="7">
        <v>5.24</v>
      </c>
      <c r="K20" s="7">
        <v>131</v>
      </c>
      <c r="L20" s="7">
        <v>100</v>
      </c>
      <c r="M20" s="6" t="s">
        <v>1270</v>
      </c>
      <c r="N20" s="6" t="s">
        <v>1269</v>
      </c>
      <c r="O20" s="6" t="s">
        <v>1268</v>
      </c>
      <c r="P20" s="7">
        <v>-0.76</v>
      </c>
      <c r="Q20" s="7">
        <v>2.84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5072.9399999999996</v>
      </c>
      <c r="G21" s="7">
        <v>665754.77</v>
      </c>
      <c r="H21" s="7">
        <v>131.24</v>
      </c>
      <c r="I21" s="7">
        <v>4784.34</v>
      </c>
      <c r="J21" s="7">
        <v>609758.01</v>
      </c>
      <c r="K21" s="7">
        <v>127.45</v>
      </c>
      <c r="L21" s="7">
        <v>100</v>
      </c>
      <c r="M21" s="6" t="s">
        <v>1267</v>
      </c>
      <c r="N21" s="6" t="s">
        <v>1266</v>
      </c>
      <c r="O21" s="6" t="s">
        <v>1265</v>
      </c>
      <c r="P21" s="7">
        <v>-288.60000000000002</v>
      </c>
      <c r="Q21" s="7">
        <v>-55996.76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2715.23</v>
      </c>
      <c r="G22" s="7">
        <v>219061.69</v>
      </c>
      <c r="H22" s="7">
        <v>80.680000000000007</v>
      </c>
      <c r="I22" s="7">
        <v>2628.01</v>
      </c>
      <c r="J22" s="7">
        <v>185975.94</v>
      </c>
      <c r="K22" s="7">
        <v>70.77</v>
      </c>
      <c r="L22" s="7">
        <v>100</v>
      </c>
      <c r="M22" s="6" t="s">
        <v>1264</v>
      </c>
      <c r="N22" s="6" t="s">
        <v>1263</v>
      </c>
      <c r="O22" s="6" t="s">
        <v>1262</v>
      </c>
      <c r="P22" s="7">
        <v>-87.22</v>
      </c>
      <c r="Q22" s="7">
        <v>-33085.75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275.14999999999998</v>
      </c>
      <c r="G23" s="7">
        <v>24257.84</v>
      </c>
      <c r="H23" s="7">
        <v>88.16</v>
      </c>
      <c r="I23" s="7">
        <v>253.13</v>
      </c>
      <c r="J23" s="7">
        <v>24710.59</v>
      </c>
      <c r="K23" s="7">
        <v>97.62</v>
      </c>
      <c r="L23" s="7">
        <v>100</v>
      </c>
      <c r="M23" s="6" t="s">
        <v>1261</v>
      </c>
      <c r="N23" s="6" t="s">
        <v>1260</v>
      </c>
      <c r="O23" s="6" t="s">
        <v>1259</v>
      </c>
      <c r="P23" s="7">
        <v>-22.02</v>
      </c>
      <c r="Q23" s="7">
        <v>452.75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2814.61</v>
      </c>
      <c r="G24" s="7">
        <v>300743.59999999998</v>
      </c>
      <c r="H24" s="7">
        <v>106.85</v>
      </c>
      <c r="I24" s="7">
        <v>2850.69</v>
      </c>
      <c r="J24" s="7">
        <v>281185.56</v>
      </c>
      <c r="K24" s="7">
        <v>98.64</v>
      </c>
      <c r="L24" s="7">
        <v>100</v>
      </c>
      <c r="M24" s="6" t="s">
        <v>1258</v>
      </c>
      <c r="N24" s="6" t="s">
        <v>1257</v>
      </c>
      <c r="O24" s="6" t="s">
        <v>405</v>
      </c>
      <c r="P24" s="7">
        <v>36.08</v>
      </c>
      <c r="Q24" s="7">
        <v>-19558.04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772.41</v>
      </c>
      <c r="G25" s="7">
        <v>55582.99</v>
      </c>
      <c r="H25" s="7">
        <v>71.959999999999994</v>
      </c>
      <c r="I25" s="7">
        <v>588.69000000000005</v>
      </c>
      <c r="J25" s="7">
        <v>40525.1</v>
      </c>
      <c r="K25" s="7">
        <v>68.84</v>
      </c>
      <c r="L25" s="7">
        <v>100</v>
      </c>
      <c r="M25" s="6" t="s">
        <v>1256</v>
      </c>
      <c r="N25" s="6" t="s">
        <v>1255</v>
      </c>
      <c r="O25" s="6" t="s">
        <v>1254</v>
      </c>
      <c r="P25" s="7">
        <v>-183.72</v>
      </c>
      <c r="Q25" s="7">
        <v>-15057.89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349.66</v>
      </c>
      <c r="G26" s="7">
        <v>46781.96</v>
      </c>
      <c r="H26" s="7">
        <v>133.79</v>
      </c>
      <c r="I26" s="7">
        <v>497.02</v>
      </c>
      <c r="J26" s="7">
        <v>61476.47</v>
      </c>
      <c r="K26" s="7">
        <v>123.69</v>
      </c>
      <c r="L26" s="7">
        <v>100</v>
      </c>
      <c r="M26" s="6" t="s">
        <v>1253</v>
      </c>
      <c r="N26" s="6" t="s">
        <v>1252</v>
      </c>
      <c r="O26" s="6" t="s">
        <v>1251</v>
      </c>
      <c r="P26" s="7">
        <v>147.36000000000001</v>
      </c>
      <c r="Q26" s="7">
        <v>14694.51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505.14</v>
      </c>
      <c r="G27" s="7">
        <v>67119.490000000005</v>
      </c>
      <c r="H27" s="7">
        <v>132.87</v>
      </c>
      <c r="I27" s="7">
        <v>411.68</v>
      </c>
      <c r="J27" s="7">
        <v>38098.49</v>
      </c>
      <c r="K27" s="7">
        <v>92.54</v>
      </c>
      <c r="L27" s="7">
        <v>100</v>
      </c>
      <c r="M27" s="6" t="s">
        <v>1250</v>
      </c>
      <c r="N27" s="6" t="s">
        <v>1249</v>
      </c>
      <c r="O27" s="6" t="s">
        <v>1248</v>
      </c>
      <c r="P27" s="7">
        <v>-93.46</v>
      </c>
      <c r="Q27" s="7">
        <v>-29021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651.16</v>
      </c>
      <c r="G28" s="7">
        <v>54837.69</v>
      </c>
      <c r="H28" s="7">
        <v>84.22</v>
      </c>
      <c r="I28" s="7">
        <v>749.18</v>
      </c>
      <c r="J28" s="7">
        <v>63409.03</v>
      </c>
      <c r="K28" s="7">
        <v>84.64</v>
      </c>
      <c r="L28" s="7">
        <v>99.97</v>
      </c>
      <c r="M28" s="6" t="s">
        <v>1247</v>
      </c>
      <c r="N28" s="6" t="s">
        <v>1246</v>
      </c>
      <c r="O28" s="6" t="s">
        <v>930</v>
      </c>
      <c r="P28" s="7">
        <v>98.02</v>
      </c>
      <c r="Q28" s="7">
        <v>8571.34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2151.19</v>
      </c>
      <c r="G29" s="7">
        <v>65364</v>
      </c>
      <c r="H29" s="7">
        <v>30.39</v>
      </c>
      <c r="I29" s="7">
        <v>2058.84</v>
      </c>
      <c r="J29" s="7">
        <v>68437.86</v>
      </c>
      <c r="K29" s="7">
        <v>33.24</v>
      </c>
      <c r="L29" s="7">
        <v>100</v>
      </c>
      <c r="M29" s="6" t="s">
        <v>1245</v>
      </c>
      <c r="N29" s="6" t="s">
        <v>1244</v>
      </c>
      <c r="O29" s="6" t="s">
        <v>1243</v>
      </c>
      <c r="P29" s="7">
        <v>-92.35</v>
      </c>
      <c r="Q29" s="7">
        <v>3073.86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748.52</v>
      </c>
      <c r="G30" s="7">
        <v>40045.31</v>
      </c>
      <c r="H30" s="7">
        <v>53.5</v>
      </c>
      <c r="I30" s="7">
        <v>618.16999999999996</v>
      </c>
      <c r="J30" s="7">
        <v>28528.3</v>
      </c>
      <c r="K30" s="7">
        <v>46.15</v>
      </c>
      <c r="L30" s="7">
        <v>100</v>
      </c>
      <c r="M30" s="6" t="s">
        <v>1242</v>
      </c>
      <c r="N30" s="6" t="s">
        <v>1241</v>
      </c>
      <c r="O30" s="6" t="s">
        <v>1240</v>
      </c>
      <c r="P30" s="7">
        <v>-130.35</v>
      </c>
      <c r="Q30" s="7">
        <v>-11517.01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736.48</v>
      </c>
      <c r="G31" s="7">
        <v>38778.11</v>
      </c>
      <c r="H31" s="7">
        <v>52.65</v>
      </c>
      <c r="I31" s="7">
        <v>762.6</v>
      </c>
      <c r="J31" s="7">
        <v>37935.11</v>
      </c>
      <c r="K31" s="7">
        <v>49.74</v>
      </c>
      <c r="L31" s="7">
        <v>100</v>
      </c>
      <c r="M31" s="6" t="s">
        <v>1239</v>
      </c>
      <c r="N31" s="6" t="s">
        <v>1238</v>
      </c>
      <c r="O31" s="6" t="s">
        <v>1237</v>
      </c>
      <c r="P31" s="7">
        <v>26.12</v>
      </c>
      <c r="Q31" s="7">
        <v>-843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906.03</v>
      </c>
      <c r="G32" s="7">
        <v>67468.92</v>
      </c>
      <c r="H32" s="7">
        <v>74.47</v>
      </c>
      <c r="I32" s="7">
        <v>866.03</v>
      </c>
      <c r="J32" s="7">
        <v>55000.4</v>
      </c>
      <c r="K32" s="7">
        <v>63.51</v>
      </c>
      <c r="L32" s="7">
        <v>98.81</v>
      </c>
      <c r="M32" s="6" t="s">
        <v>1236</v>
      </c>
      <c r="N32" s="6" t="s">
        <v>1235</v>
      </c>
      <c r="O32" s="6" t="s">
        <v>1234</v>
      </c>
      <c r="P32" s="7">
        <v>-40</v>
      </c>
      <c r="Q32" s="7">
        <v>-12468.52</v>
      </c>
      <c r="R32" s="8">
        <v>1856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285.97000000000003</v>
      </c>
      <c r="G33" s="7">
        <v>31053.93</v>
      </c>
      <c r="H33" s="7">
        <v>108.59</v>
      </c>
      <c r="I33" s="7">
        <v>268.49</v>
      </c>
      <c r="J33" s="7">
        <v>35104.15</v>
      </c>
      <c r="K33" s="7">
        <v>130.75</v>
      </c>
      <c r="L33" s="7">
        <v>100</v>
      </c>
      <c r="M33" s="6" t="s">
        <v>1233</v>
      </c>
      <c r="N33" s="6" t="s">
        <v>1232</v>
      </c>
      <c r="O33" s="6" t="s">
        <v>1231</v>
      </c>
      <c r="P33" s="7">
        <v>-17.48</v>
      </c>
      <c r="Q33" s="7">
        <v>4050.22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502.29</v>
      </c>
      <c r="G34" s="7">
        <v>18162.57</v>
      </c>
      <c r="H34" s="7">
        <v>36.159999999999997</v>
      </c>
      <c r="I34" s="7">
        <v>449.04</v>
      </c>
      <c r="J34" s="7">
        <v>11311.4</v>
      </c>
      <c r="K34" s="7">
        <v>25.19</v>
      </c>
      <c r="L34" s="7">
        <v>100</v>
      </c>
      <c r="M34" s="6" t="s">
        <v>1230</v>
      </c>
      <c r="N34" s="6" t="s">
        <v>1229</v>
      </c>
      <c r="O34" s="6" t="s">
        <v>1228</v>
      </c>
      <c r="P34" s="7">
        <v>-53.25</v>
      </c>
      <c r="Q34" s="7">
        <v>-6851.17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673.77</v>
      </c>
      <c r="G35" s="7">
        <v>25940.66</v>
      </c>
      <c r="H35" s="7">
        <v>38.5</v>
      </c>
      <c r="I35" s="7">
        <v>581.02</v>
      </c>
      <c r="J35" s="7">
        <v>33749.629999999997</v>
      </c>
      <c r="K35" s="7">
        <v>58.09</v>
      </c>
      <c r="L35" s="7">
        <v>100</v>
      </c>
      <c r="M35" s="6" t="s">
        <v>1227</v>
      </c>
      <c r="N35" s="6" t="s">
        <v>1226</v>
      </c>
      <c r="O35" s="6" t="s">
        <v>1225</v>
      </c>
      <c r="P35" s="7">
        <v>-92.75</v>
      </c>
      <c r="Q35" s="7">
        <v>7808.97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1562.8</v>
      </c>
      <c r="G36" s="7">
        <v>84331.76</v>
      </c>
      <c r="H36" s="7">
        <v>53.96</v>
      </c>
      <c r="I36" s="7">
        <v>1505.15</v>
      </c>
      <c r="J36" s="7">
        <v>80641.759999999995</v>
      </c>
      <c r="K36" s="7">
        <v>53.58</v>
      </c>
      <c r="L36" s="7">
        <v>100</v>
      </c>
      <c r="M36" s="6" t="s">
        <v>141</v>
      </c>
      <c r="N36" s="6" t="s">
        <v>1224</v>
      </c>
      <c r="O36" s="6" t="s">
        <v>86</v>
      </c>
      <c r="P36" s="7">
        <v>-57.65</v>
      </c>
      <c r="Q36" s="7">
        <v>-3690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1330.16</v>
      </c>
      <c r="G37" s="7">
        <v>36672.239999999998</v>
      </c>
      <c r="H37" s="7">
        <v>27.57</v>
      </c>
      <c r="I37" s="7">
        <v>1224.06</v>
      </c>
      <c r="J37" s="7">
        <v>35204.01</v>
      </c>
      <c r="K37" s="7">
        <v>28.76</v>
      </c>
      <c r="L37" s="7">
        <v>100</v>
      </c>
      <c r="M37" s="6" t="s">
        <v>1223</v>
      </c>
      <c r="N37" s="6" t="s">
        <v>1222</v>
      </c>
      <c r="O37" s="6" t="s">
        <v>1221</v>
      </c>
      <c r="P37" s="7">
        <v>-106.1</v>
      </c>
      <c r="Q37" s="7">
        <v>-1468.23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27</v>
      </c>
      <c r="G38" s="7">
        <v>3250</v>
      </c>
      <c r="H38" s="7">
        <v>120.37</v>
      </c>
      <c r="I38" s="7">
        <v>23.25</v>
      </c>
      <c r="J38" s="7">
        <v>6811.5</v>
      </c>
      <c r="K38" s="7">
        <v>292.97000000000003</v>
      </c>
      <c r="L38" s="7">
        <v>100</v>
      </c>
      <c r="M38" s="6" t="s">
        <v>1081</v>
      </c>
      <c r="N38" s="6" t="s">
        <v>1220</v>
      </c>
      <c r="O38" s="6" t="s">
        <v>1219</v>
      </c>
      <c r="P38" s="7">
        <v>-3.75</v>
      </c>
      <c r="Q38" s="7">
        <v>3561.5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4976.25</v>
      </c>
      <c r="G39" s="7">
        <v>27247.5</v>
      </c>
      <c r="H39" s="7">
        <v>5.48</v>
      </c>
      <c r="I39" s="7">
        <v>4153.66</v>
      </c>
      <c r="J39" s="7">
        <v>22338.55</v>
      </c>
      <c r="K39" s="7">
        <v>5.38</v>
      </c>
      <c r="L39" s="7">
        <v>100</v>
      </c>
      <c r="M39" s="6" t="s">
        <v>1218</v>
      </c>
      <c r="N39" s="6" t="s">
        <v>371</v>
      </c>
      <c r="O39" s="6" t="s">
        <v>1217</v>
      </c>
      <c r="P39" s="7">
        <v>-822.59</v>
      </c>
      <c r="Q39" s="7">
        <v>-4908.95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554.13</v>
      </c>
      <c r="G40" s="7">
        <v>23366.1</v>
      </c>
      <c r="H40" s="7">
        <v>42.17</v>
      </c>
      <c r="I40" s="7">
        <v>506.32</v>
      </c>
      <c r="J40" s="7">
        <v>13942.24</v>
      </c>
      <c r="K40" s="7">
        <v>27.54</v>
      </c>
      <c r="L40" s="7">
        <v>100</v>
      </c>
      <c r="M40" s="6" t="s">
        <v>1216</v>
      </c>
      <c r="N40" s="6" t="s">
        <v>1215</v>
      </c>
      <c r="O40" s="6" t="s">
        <v>1214</v>
      </c>
      <c r="P40" s="7">
        <v>-47.81</v>
      </c>
      <c r="Q40" s="7">
        <v>-9423.86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428.78</v>
      </c>
      <c r="G41" s="7">
        <v>41574.68</v>
      </c>
      <c r="H41" s="7">
        <v>96.96</v>
      </c>
      <c r="I41" s="7">
        <v>396.97</v>
      </c>
      <c r="J41" s="7">
        <v>35378.03</v>
      </c>
      <c r="K41" s="7">
        <v>89.12</v>
      </c>
      <c r="L41" s="7">
        <v>100</v>
      </c>
      <c r="M41" s="6" t="s">
        <v>1213</v>
      </c>
      <c r="N41" s="6" t="s">
        <v>1212</v>
      </c>
      <c r="O41" s="6" t="s">
        <v>1211</v>
      </c>
      <c r="P41" s="7">
        <v>-31.81</v>
      </c>
      <c r="Q41" s="7">
        <v>-6196.65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307.14</v>
      </c>
      <c r="G42" s="7">
        <v>17826.75</v>
      </c>
      <c r="H42" s="7">
        <v>58.04</v>
      </c>
      <c r="I42" s="7">
        <v>158.41</v>
      </c>
      <c r="J42" s="7">
        <v>7994.82</v>
      </c>
      <c r="K42" s="7">
        <v>50.47</v>
      </c>
      <c r="L42" s="7">
        <v>99.9</v>
      </c>
      <c r="M42" s="6" t="s">
        <v>1210</v>
      </c>
      <c r="N42" s="6" t="s">
        <v>1209</v>
      </c>
      <c r="O42" s="6" t="s">
        <v>1208</v>
      </c>
      <c r="P42" s="7">
        <v>-148.72999999999999</v>
      </c>
      <c r="Q42" s="7">
        <v>-9831.93</v>
      </c>
      <c r="R42" s="8">
        <v>0.22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138.80000000000001</v>
      </c>
      <c r="J43" s="7">
        <v>8250.75</v>
      </c>
      <c r="K43" s="7">
        <v>59.44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138.80000000000001</v>
      </c>
      <c r="Q43" s="7">
        <v>8250.75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563.67999999999995</v>
      </c>
      <c r="G44" s="7">
        <v>37087.74</v>
      </c>
      <c r="H44" s="7">
        <v>65.8</v>
      </c>
      <c r="I44" s="7">
        <v>232.02</v>
      </c>
      <c r="J44" s="7">
        <v>8765.8799999999992</v>
      </c>
      <c r="K44" s="7">
        <v>37.78</v>
      </c>
      <c r="L44" s="7">
        <v>75.510000000000005</v>
      </c>
      <c r="M44" s="6" t="s">
        <v>1207</v>
      </c>
      <c r="N44" s="6" t="s">
        <v>1206</v>
      </c>
      <c r="O44" s="6" t="s">
        <v>1205</v>
      </c>
      <c r="P44" s="7">
        <v>-331.66</v>
      </c>
      <c r="Q44" s="7">
        <v>-28321.86</v>
      </c>
      <c r="R44" s="8">
        <v>4978.5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92.39</v>
      </c>
      <c r="J45" s="7">
        <v>8804.3700000000008</v>
      </c>
      <c r="K45" s="7">
        <v>95.3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92.39</v>
      </c>
      <c r="Q45" s="7">
        <v>8804.3700000000008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272</v>
      </c>
      <c r="J46" s="7">
        <v>31999</v>
      </c>
      <c r="K46" s="7">
        <v>117.64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272</v>
      </c>
      <c r="Q46" s="7">
        <v>31999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47"/>
  <sheetViews>
    <sheetView workbookViewId="0">
      <selection activeCell="L18" sqref="L18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1.28515625" bestFit="1" customWidth="1"/>
    <col min="8" max="8" width="8.5703125" customWidth="1"/>
    <col min="9" max="9" width="9.42578125" bestFit="1" customWidth="1"/>
    <col min="10" max="10" width="11.28515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5.85546875" customWidth="1"/>
    <col min="16" max="16" width="10" bestFit="1" customWidth="1"/>
    <col min="17" max="17" width="10.85546875" bestFit="1" customWidth="1"/>
    <col min="18" max="18" width="9.42578125" bestFit="1" customWidth="1"/>
  </cols>
  <sheetData>
    <row r="1" spans="1:18">
      <c r="A1" s="11" t="s">
        <v>1385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1579.19</v>
      </c>
      <c r="G10" s="7">
        <v>71249.5</v>
      </c>
      <c r="H10" s="7">
        <v>45.12</v>
      </c>
      <c r="I10" s="7">
        <v>1726.52</v>
      </c>
      <c r="J10" s="7">
        <v>76455.61</v>
      </c>
      <c r="K10" s="7">
        <v>44.28</v>
      </c>
      <c r="L10" s="7">
        <v>93.48</v>
      </c>
      <c r="M10" s="6" t="s">
        <v>1384</v>
      </c>
      <c r="N10" s="6" t="s">
        <v>1383</v>
      </c>
      <c r="O10" s="6" t="s">
        <v>1382</v>
      </c>
      <c r="P10" s="7">
        <v>147.33000000000001</v>
      </c>
      <c r="Q10" s="7">
        <v>5206.1099999999997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2982.25</v>
      </c>
      <c r="G11" s="7">
        <v>250171.31</v>
      </c>
      <c r="H11" s="7">
        <v>83.89</v>
      </c>
      <c r="I11" s="7">
        <v>3055.26</v>
      </c>
      <c r="J11" s="7">
        <v>244620.46</v>
      </c>
      <c r="K11" s="7">
        <v>80.069999999999993</v>
      </c>
      <c r="L11" s="7">
        <v>100</v>
      </c>
      <c r="M11" s="6" t="s">
        <v>1381</v>
      </c>
      <c r="N11" s="6" t="s">
        <v>1380</v>
      </c>
      <c r="O11" s="6" t="s">
        <v>876</v>
      </c>
      <c r="P11" s="7">
        <v>73.010000000000005</v>
      </c>
      <c r="Q11" s="7">
        <v>-5550.85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2016.94</v>
      </c>
      <c r="G12" s="7">
        <v>96959.59</v>
      </c>
      <c r="H12" s="7">
        <v>48.07</v>
      </c>
      <c r="I12" s="7">
        <v>1767.8</v>
      </c>
      <c r="J12" s="7">
        <v>84624.2</v>
      </c>
      <c r="K12" s="7">
        <v>47.87</v>
      </c>
      <c r="L12" s="7">
        <v>100</v>
      </c>
      <c r="M12" s="6" t="s">
        <v>1379</v>
      </c>
      <c r="N12" s="6" t="s">
        <v>1378</v>
      </c>
      <c r="O12" s="6" t="s">
        <v>419</v>
      </c>
      <c r="P12" s="7">
        <v>-249.14</v>
      </c>
      <c r="Q12" s="7">
        <v>-12335.39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2801.24</v>
      </c>
      <c r="G13" s="7">
        <v>134636.34</v>
      </c>
      <c r="H13" s="7">
        <v>48.06</v>
      </c>
      <c r="I13" s="7">
        <v>2687.26</v>
      </c>
      <c r="J13" s="7">
        <v>121781.28</v>
      </c>
      <c r="K13" s="7">
        <v>45.32</v>
      </c>
      <c r="L13" s="7">
        <v>100</v>
      </c>
      <c r="M13" s="6" t="s">
        <v>1377</v>
      </c>
      <c r="N13" s="6" t="s">
        <v>1376</v>
      </c>
      <c r="O13" s="6" t="s">
        <v>1375</v>
      </c>
      <c r="P13" s="7">
        <v>-113.98</v>
      </c>
      <c r="Q13" s="7">
        <v>-12855.06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1561.53</v>
      </c>
      <c r="G14" s="7">
        <v>62891.7</v>
      </c>
      <c r="H14" s="7">
        <v>40.28</v>
      </c>
      <c r="I14" s="7">
        <v>1357.28</v>
      </c>
      <c r="J14" s="7">
        <v>64119</v>
      </c>
      <c r="K14" s="7">
        <v>47.24</v>
      </c>
      <c r="L14" s="7">
        <v>100</v>
      </c>
      <c r="M14" s="6" t="s">
        <v>1374</v>
      </c>
      <c r="N14" s="6" t="s">
        <v>1373</v>
      </c>
      <c r="O14" s="6" t="s">
        <v>1372</v>
      </c>
      <c r="P14" s="7">
        <v>-204.25</v>
      </c>
      <c r="Q14" s="7">
        <v>1227.3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1723.05</v>
      </c>
      <c r="G15" s="7">
        <v>57523.57</v>
      </c>
      <c r="H15" s="7">
        <v>33.380000000000003</v>
      </c>
      <c r="I15" s="7">
        <v>1494.59</v>
      </c>
      <c r="J15" s="7">
        <v>39568.15</v>
      </c>
      <c r="K15" s="7">
        <v>26.47</v>
      </c>
      <c r="L15" s="7">
        <v>100</v>
      </c>
      <c r="M15" s="6" t="s">
        <v>1371</v>
      </c>
      <c r="N15" s="6" t="s">
        <v>1370</v>
      </c>
      <c r="O15" s="6" t="s">
        <v>1369</v>
      </c>
      <c r="P15" s="7">
        <v>-228.46</v>
      </c>
      <c r="Q15" s="7">
        <v>-17955.419999999998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1032.25</v>
      </c>
      <c r="G16" s="7">
        <v>27979.65</v>
      </c>
      <c r="H16" s="7">
        <v>27.11</v>
      </c>
      <c r="I16" s="7">
        <v>695.9</v>
      </c>
      <c r="J16" s="7">
        <v>24067.05</v>
      </c>
      <c r="K16" s="7">
        <v>34.58</v>
      </c>
      <c r="L16" s="7">
        <v>100</v>
      </c>
      <c r="M16" s="6" t="s">
        <v>1368</v>
      </c>
      <c r="N16" s="6" t="s">
        <v>1367</v>
      </c>
      <c r="O16" s="6" t="s">
        <v>1366</v>
      </c>
      <c r="P16" s="7">
        <v>-336.35</v>
      </c>
      <c r="Q16" s="7">
        <v>-3912.6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2878.11</v>
      </c>
      <c r="G17" s="7">
        <v>131898.76999999999</v>
      </c>
      <c r="H17" s="7">
        <v>45.83</v>
      </c>
      <c r="I17" s="7">
        <v>3007.19</v>
      </c>
      <c r="J17" s="7">
        <v>134081.88</v>
      </c>
      <c r="K17" s="7">
        <v>44.59</v>
      </c>
      <c r="L17" s="7">
        <v>100</v>
      </c>
      <c r="M17" s="6" t="s">
        <v>1365</v>
      </c>
      <c r="N17" s="6" t="s">
        <v>557</v>
      </c>
      <c r="O17" s="6" t="s">
        <v>1364</v>
      </c>
      <c r="P17" s="7">
        <v>129.08000000000001</v>
      </c>
      <c r="Q17" s="7">
        <v>2183.11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351.31</v>
      </c>
      <c r="G18" s="7">
        <v>17405.099999999999</v>
      </c>
      <c r="H18" s="7">
        <v>49.54</v>
      </c>
      <c r="I18" s="7">
        <v>335.21</v>
      </c>
      <c r="J18" s="7">
        <v>16339.81</v>
      </c>
      <c r="K18" s="7">
        <v>48.74</v>
      </c>
      <c r="L18" s="7">
        <v>100</v>
      </c>
      <c r="M18" s="6" t="s">
        <v>1363</v>
      </c>
      <c r="N18" s="6" t="s">
        <v>1362</v>
      </c>
      <c r="O18" s="6" t="s">
        <v>811</v>
      </c>
      <c r="P18" s="7">
        <v>-16.100000000000001</v>
      </c>
      <c r="Q18" s="7">
        <v>-1065.29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579.24</v>
      </c>
      <c r="G19" s="7">
        <v>40073.64</v>
      </c>
      <c r="H19" s="7">
        <v>69.180000000000007</v>
      </c>
      <c r="I19" s="7">
        <v>568.33000000000004</v>
      </c>
      <c r="J19" s="7">
        <v>45577.31</v>
      </c>
      <c r="K19" s="7">
        <v>80.2</v>
      </c>
      <c r="L19" s="7">
        <v>100</v>
      </c>
      <c r="M19" s="6" t="s">
        <v>866</v>
      </c>
      <c r="N19" s="6" t="s">
        <v>1361</v>
      </c>
      <c r="O19" s="6" t="s">
        <v>1360</v>
      </c>
      <c r="P19" s="7">
        <v>-10.91</v>
      </c>
      <c r="Q19" s="7">
        <v>5503.67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524.6</v>
      </c>
      <c r="G20" s="7">
        <v>41552.53</v>
      </c>
      <c r="H20" s="7">
        <v>79.209999999999994</v>
      </c>
      <c r="I20" s="7">
        <v>527.34</v>
      </c>
      <c r="J20" s="7">
        <v>37592.51</v>
      </c>
      <c r="K20" s="7">
        <v>71.290000000000006</v>
      </c>
      <c r="L20" s="7">
        <v>100</v>
      </c>
      <c r="M20" s="6" t="s">
        <v>1359</v>
      </c>
      <c r="N20" s="6" t="s">
        <v>1358</v>
      </c>
      <c r="O20" s="6" t="s">
        <v>1357</v>
      </c>
      <c r="P20" s="7">
        <v>2.74</v>
      </c>
      <c r="Q20" s="7">
        <v>-3960.02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7167.83</v>
      </c>
      <c r="G21" s="7">
        <v>632002.22</v>
      </c>
      <c r="H21" s="7">
        <v>88.17</v>
      </c>
      <c r="I21" s="7">
        <v>7050.27</v>
      </c>
      <c r="J21" s="7">
        <v>634428.87</v>
      </c>
      <c r="K21" s="7">
        <v>89.99</v>
      </c>
      <c r="L21" s="7">
        <v>100</v>
      </c>
      <c r="M21" s="6" t="s">
        <v>1356</v>
      </c>
      <c r="N21" s="6" t="s">
        <v>959</v>
      </c>
      <c r="O21" s="6" t="s">
        <v>1355</v>
      </c>
      <c r="P21" s="7">
        <v>-117.56</v>
      </c>
      <c r="Q21" s="7">
        <v>2426.65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2969.49</v>
      </c>
      <c r="G22" s="7">
        <v>301454.19</v>
      </c>
      <c r="H22" s="7">
        <v>101.52</v>
      </c>
      <c r="I22" s="7">
        <v>3266.68</v>
      </c>
      <c r="J22" s="7">
        <v>285142.28999999998</v>
      </c>
      <c r="K22" s="7">
        <v>87.29</v>
      </c>
      <c r="L22" s="7">
        <v>100</v>
      </c>
      <c r="M22" s="6" t="s">
        <v>1354</v>
      </c>
      <c r="N22" s="6" t="s">
        <v>1032</v>
      </c>
      <c r="O22" s="6" t="s">
        <v>1353</v>
      </c>
      <c r="P22" s="7">
        <v>297.19</v>
      </c>
      <c r="Q22" s="7">
        <v>-16311.9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583.69000000000005</v>
      </c>
      <c r="G23" s="7">
        <v>57537.67</v>
      </c>
      <c r="H23" s="7">
        <v>98.58</v>
      </c>
      <c r="I23" s="7">
        <v>516.02</v>
      </c>
      <c r="J23" s="7">
        <v>58255.59</v>
      </c>
      <c r="K23" s="7">
        <v>112.89</v>
      </c>
      <c r="L23" s="7">
        <v>100</v>
      </c>
      <c r="M23" s="6" t="s">
        <v>1352</v>
      </c>
      <c r="N23" s="6" t="s">
        <v>1094</v>
      </c>
      <c r="O23" s="6" t="s">
        <v>1351</v>
      </c>
      <c r="P23" s="7">
        <v>-67.67</v>
      </c>
      <c r="Q23" s="7">
        <v>717.92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4461.17</v>
      </c>
      <c r="G24" s="7">
        <v>305396.18</v>
      </c>
      <c r="H24" s="7">
        <v>68.459999999999994</v>
      </c>
      <c r="I24" s="7">
        <v>4826.45</v>
      </c>
      <c r="J24" s="7">
        <v>302684.21000000002</v>
      </c>
      <c r="K24" s="7">
        <v>62.71</v>
      </c>
      <c r="L24" s="7">
        <v>100</v>
      </c>
      <c r="M24" s="6" t="s">
        <v>1350</v>
      </c>
      <c r="N24" s="6" t="s">
        <v>1349</v>
      </c>
      <c r="O24" s="6" t="s">
        <v>1348</v>
      </c>
      <c r="P24" s="7">
        <v>365.28</v>
      </c>
      <c r="Q24" s="7">
        <v>-2711.97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2040.04</v>
      </c>
      <c r="G25" s="7">
        <v>105078.15</v>
      </c>
      <c r="H25" s="7">
        <v>51.51</v>
      </c>
      <c r="I25" s="7">
        <v>2158.35</v>
      </c>
      <c r="J25" s="7">
        <v>102819</v>
      </c>
      <c r="K25" s="7">
        <v>47.64</v>
      </c>
      <c r="L25" s="7">
        <v>100</v>
      </c>
      <c r="M25" s="6" t="s">
        <v>1347</v>
      </c>
      <c r="N25" s="6" t="s">
        <v>1346</v>
      </c>
      <c r="O25" s="6" t="s">
        <v>1345</v>
      </c>
      <c r="P25" s="7">
        <v>118.31</v>
      </c>
      <c r="Q25" s="7">
        <v>-2259.15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535.45000000000005</v>
      </c>
      <c r="G26" s="7">
        <v>74473.64</v>
      </c>
      <c r="H26" s="7">
        <v>139.09</v>
      </c>
      <c r="I26" s="7">
        <v>388.14</v>
      </c>
      <c r="J26" s="7">
        <v>52917.36</v>
      </c>
      <c r="K26" s="7">
        <v>136.34</v>
      </c>
      <c r="L26" s="7">
        <v>100</v>
      </c>
      <c r="M26" s="6" t="s">
        <v>1344</v>
      </c>
      <c r="N26" s="6" t="s">
        <v>1343</v>
      </c>
      <c r="O26" s="6" t="s">
        <v>1342</v>
      </c>
      <c r="P26" s="7">
        <v>-147.31</v>
      </c>
      <c r="Q26" s="7">
        <v>-21556.28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346.33</v>
      </c>
      <c r="G27" s="7">
        <v>66638.25</v>
      </c>
      <c r="H27" s="7">
        <v>192.41</v>
      </c>
      <c r="I27" s="7">
        <v>361.59</v>
      </c>
      <c r="J27" s="7">
        <v>78383.839999999997</v>
      </c>
      <c r="K27" s="7">
        <v>216.78</v>
      </c>
      <c r="L27" s="7">
        <v>100</v>
      </c>
      <c r="M27" s="6" t="s">
        <v>1341</v>
      </c>
      <c r="N27" s="6" t="s">
        <v>1340</v>
      </c>
      <c r="O27" s="6" t="s">
        <v>245</v>
      </c>
      <c r="P27" s="7">
        <v>15.26</v>
      </c>
      <c r="Q27" s="7">
        <v>11745.59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1689.63</v>
      </c>
      <c r="G28" s="7">
        <v>140196.29999999999</v>
      </c>
      <c r="H28" s="7">
        <v>82.97</v>
      </c>
      <c r="I28" s="7">
        <v>1583.57</v>
      </c>
      <c r="J28" s="7">
        <v>112498.21</v>
      </c>
      <c r="K28" s="7">
        <v>71.040000000000006</v>
      </c>
      <c r="L28" s="7">
        <v>100</v>
      </c>
      <c r="M28" s="6" t="s">
        <v>1339</v>
      </c>
      <c r="N28" s="6" t="s">
        <v>1338</v>
      </c>
      <c r="O28" s="6" t="s">
        <v>1337</v>
      </c>
      <c r="P28" s="7">
        <v>-106.06</v>
      </c>
      <c r="Q28" s="7">
        <v>-27698.09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2019.71</v>
      </c>
      <c r="G29" s="7">
        <v>46378.5</v>
      </c>
      <c r="H29" s="7">
        <v>22.96</v>
      </c>
      <c r="I29" s="7">
        <v>2263.64</v>
      </c>
      <c r="J29" s="7">
        <v>46749.19</v>
      </c>
      <c r="K29" s="7">
        <v>20.65</v>
      </c>
      <c r="L29" s="7">
        <v>100</v>
      </c>
      <c r="M29" s="6" t="s">
        <v>1336</v>
      </c>
      <c r="N29" s="6" t="s">
        <v>1335</v>
      </c>
      <c r="O29" s="6" t="s">
        <v>1334</v>
      </c>
      <c r="P29" s="7">
        <v>243.93</v>
      </c>
      <c r="Q29" s="7">
        <v>370.69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592.62</v>
      </c>
      <c r="G30" s="7">
        <v>20790.21</v>
      </c>
      <c r="H30" s="7">
        <v>35.08</v>
      </c>
      <c r="I30" s="7">
        <v>526.99</v>
      </c>
      <c r="J30" s="7">
        <v>14770.75</v>
      </c>
      <c r="K30" s="7">
        <v>28.03</v>
      </c>
      <c r="L30" s="7">
        <v>100</v>
      </c>
      <c r="M30" s="6" t="s">
        <v>1333</v>
      </c>
      <c r="N30" s="6" t="s">
        <v>1332</v>
      </c>
      <c r="O30" s="6" t="s">
        <v>1331</v>
      </c>
      <c r="P30" s="7">
        <v>-65.63</v>
      </c>
      <c r="Q30" s="7">
        <v>-6019.46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559.69000000000005</v>
      </c>
      <c r="G31" s="7">
        <v>14025.58</v>
      </c>
      <c r="H31" s="7">
        <v>25.06</v>
      </c>
      <c r="I31" s="7">
        <v>510.48</v>
      </c>
      <c r="J31" s="7">
        <v>10038</v>
      </c>
      <c r="K31" s="7">
        <v>19.66</v>
      </c>
      <c r="L31" s="7">
        <v>100</v>
      </c>
      <c r="M31" s="6" t="s">
        <v>1330</v>
      </c>
      <c r="N31" s="6" t="s">
        <v>1329</v>
      </c>
      <c r="O31" s="6" t="s">
        <v>1328</v>
      </c>
      <c r="P31" s="7">
        <v>-49.21</v>
      </c>
      <c r="Q31" s="7">
        <v>-3987.58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1150.92</v>
      </c>
      <c r="G32" s="7">
        <v>93937.94</v>
      </c>
      <c r="H32" s="7">
        <v>81.62</v>
      </c>
      <c r="I32" s="7">
        <v>1172.18</v>
      </c>
      <c r="J32" s="7">
        <v>90943.6</v>
      </c>
      <c r="K32" s="7">
        <v>77.59</v>
      </c>
      <c r="L32" s="7">
        <v>98.81</v>
      </c>
      <c r="M32" s="6" t="s">
        <v>114</v>
      </c>
      <c r="N32" s="6" t="s">
        <v>1327</v>
      </c>
      <c r="O32" s="6" t="s">
        <v>1326</v>
      </c>
      <c r="P32" s="7">
        <v>21.26</v>
      </c>
      <c r="Q32" s="7">
        <v>-2994.34</v>
      </c>
      <c r="R32" s="8">
        <v>1298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509.52</v>
      </c>
      <c r="G33" s="7">
        <v>39377.599999999999</v>
      </c>
      <c r="H33" s="7">
        <v>77.28</v>
      </c>
      <c r="I33" s="7">
        <v>534.65</v>
      </c>
      <c r="J33" s="7">
        <v>47508.12</v>
      </c>
      <c r="K33" s="7">
        <v>88.86</v>
      </c>
      <c r="L33" s="7">
        <v>100</v>
      </c>
      <c r="M33" s="6" t="s">
        <v>1325</v>
      </c>
      <c r="N33" s="6" t="s">
        <v>1324</v>
      </c>
      <c r="O33" s="6" t="s">
        <v>1323</v>
      </c>
      <c r="P33" s="7">
        <v>25.13</v>
      </c>
      <c r="Q33" s="7">
        <v>8130.52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545.23</v>
      </c>
      <c r="G34" s="7">
        <v>38964.43</v>
      </c>
      <c r="H34" s="7">
        <v>71.459999999999994</v>
      </c>
      <c r="I34" s="7">
        <v>549.45000000000005</v>
      </c>
      <c r="J34" s="7">
        <v>43585.95</v>
      </c>
      <c r="K34" s="7">
        <v>79.33</v>
      </c>
      <c r="L34" s="7">
        <v>100</v>
      </c>
      <c r="M34" s="6" t="s">
        <v>39</v>
      </c>
      <c r="N34" s="6" t="s">
        <v>1322</v>
      </c>
      <c r="O34" s="6" t="s">
        <v>1321</v>
      </c>
      <c r="P34" s="7">
        <v>4.22</v>
      </c>
      <c r="Q34" s="7">
        <v>4621.5200000000004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681.59</v>
      </c>
      <c r="G35" s="7">
        <v>24998.240000000002</v>
      </c>
      <c r="H35" s="7">
        <v>36.68</v>
      </c>
      <c r="I35" s="7">
        <v>649.95000000000005</v>
      </c>
      <c r="J35" s="7">
        <v>27642.65</v>
      </c>
      <c r="K35" s="7">
        <v>42.53</v>
      </c>
      <c r="L35" s="7">
        <v>100</v>
      </c>
      <c r="M35" s="6" t="s">
        <v>1320</v>
      </c>
      <c r="N35" s="6" t="s">
        <v>1319</v>
      </c>
      <c r="O35" s="6" t="s">
        <v>1318</v>
      </c>
      <c r="P35" s="7">
        <v>-31.64</v>
      </c>
      <c r="Q35" s="7">
        <v>2644.41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3017.02</v>
      </c>
      <c r="G36" s="7">
        <v>95731.89</v>
      </c>
      <c r="H36" s="7">
        <v>31.73</v>
      </c>
      <c r="I36" s="7">
        <v>3040.69</v>
      </c>
      <c r="J36" s="7">
        <v>98316.479999999996</v>
      </c>
      <c r="K36" s="7">
        <v>32.33</v>
      </c>
      <c r="L36" s="7">
        <v>100</v>
      </c>
      <c r="M36" s="6" t="s">
        <v>1317</v>
      </c>
      <c r="N36" s="6" t="s">
        <v>871</v>
      </c>
      <c r="O36" s="6" t="s">
        <v>1316</v>
      </c>
      <c r="P36" s="7">
        <v>23.67</v>
      </c>
      <c r="Q36" s="7">
        <v>2584.59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1754.89</v>
      </c>
      <c r="G37" s="7">
        <v>39798.230000000003</v>
      </c>
      <c r="H37" s="7">
        <v>22.68</v>
      </c>
      <c r="I37" s="7">
        <v>1828.23</v>
      </c>
      <c r="J37" s="7">
        <v>43045.1</v>
      </c>
      <c r="K37" s="7">
        <v>23.54</v>
      </c>
      <c r="L37" s="7">
        <v>100</v>
      </c>
      <c r="M37" s="6" t="s">
        <v>90</v>
      </c>
      <c r="N37" s="6" t="s">
        <v>1315</v>
      </c>
      <c r="O37" s="6" t="s">
        <v>1314</v>
      </c>
      <c r="P37" s="7">
        <v>73.34</v>
      </c>
      <c r="Q37" s="7">
        <v>3246.87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103.7</v>
      </c>
      <c r="G38" s="7">
        <v>2731</v>
      </c>
      <c r="H38" s="7">
        <v>26.34</v>
      </c>
      <c r="I38" s="7">
        <v>110.65</v>
      </c>
      <c r="J38" s="7">
        <v>7507.25</v>
      </c>
      <c r="K38" s="7">
        <v>67.849999999999994</v>
      </c>
      <c r="L38" s="7">
        <v>100</v>
      </c>
      <c r="M38" s="6" t="s">
        <v>1313</v>
      </c>
      <c r="N38" s="6" t="s">
        <v>1312</v>
      </c>
      <c r="O38" s="6" t="s">
        <v>1311</v>
      </c>
      <c r="P38" s="7">
        <v>6.95</v>
      </c>
      <c r="Q38" s="7">
        <v>4776.25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5030.75</v>
      </c>
      <c r="G39" s="7">
        <v>19876</v>
      </c>
      <c r="H39" s="7">
        <v>3.95</v>
      </c>
      <c r="I39" s="7">
        <v>4293.5</v>
      </c>
      <c r="J39" s="7">
        <v>18764.25</v>
      </c>
      <c r="K39" s="7">
        <v>4.37</v>
      </c>
      <c r="L39" s="7">
        <v>100</v>
      </c>
      <c r="M39" s="6" t="s">
        <v>1310</v>
      </c>
      <c r="N39" s="6" t="s">
        <v>1309</v>
      </c>
      <c r="O39" s="6" t="s">
        <v>1308</v>
      </c>
      <c r="P39" s="7">
        <v>-737.25</v>
      </c>
      <c r="Q39" s="7">
        <v>-1111.75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854.02</v>
      </c>
      <c r="G40" s="7">
        <v>33040.43</v>
      </c>
      <c r="H40" s="7">
        <v>38.69</v>
      </c>
      <c r="I40" s="7">
        <v>917.75</v>
      </c>
      <c r="J40" s="7">
        <v>30888.29</v>
      </c>
      <c r="K40" s="7">
        <v>33.659999999999997</v>
      </c>
      <c r="L40" s="7">
        <v>100</v>
      </c>
      <c r="M40" s="6" t="s">
        <v>1307</v>
      </c>
      <c r="N40" s="6" t="s">
        <v>1306</v>
      </c>
      <c r="O40" s="6" t="s">
        <v>1305</v>
      </c>
      <c r="P40" s="7">
        <v>63.73</v>
      </c>
      <c r="Q40" s="7">
        <v>-2152.14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378.6</v>
      </c>
      <c r="G41" s="7">
        <v>27572.99</v>
      </c>
      <c r="H41" s="7">
        <v>72.83</v>
      </c>
      <c r="I41" s="7">
        <v>389.88</v>
      </c>
      <c r="J41" s="7">
        <v>20763.650000000001</v>
      </c>
      <c r="K41" s="7">
        <v>53.26</v>
      </c>
      <c r="L41" s="7">
        <v>100</v>
      </c>
      <c r="M41" s="6" t="s">
        <v>1304</v>
      </c>
      <c r="N41" s="6" t="s">
        <v>1303</v>
      </c>
      <c r="O41" s="6" t="s">
        <v>1302</v>
      </c>
      <c r="P41" s="7">
        <v>11.28</v>
      </c>
      <c r="Q41" s="7">
        <v>-6809.34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767.66</v>
      </c>
      <c r="G42" s="7">
        <v>36447.14</v>
      </c>
      <c r="H42" s="7">
        <v>47.48</v>
      </c>
      <c r="I42" s="7">
        <v>259.91000000000003</v>
      </c>
      <c r="J42" s="7">
        <v>11400.77</v>
      </c>
      <c r="K42" s="7">
        <v>43.86</v>
      </c>
      <c r="L42" s="7">
        <v>100</v>
      </c>
      <c r="M42" s="6" t="s">
        <v>1301</v>
      </c>
      <c r="N42" s="6" t="s">
        <v>1300</v>
      </c>
      <c r="O42" s="6" t="s">
        <v>1299</v>
      </c>
      <c r="P42" s="7">
        <v>-507.75</v>
      </c>
      <c r="Q42" s="7">
        <v>-25046.37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460.79</v>
      </c>
      <c r="J43" s="7">
        <v>22076.38</v>
      </c>
      <c r="K43" s="7">
        <v>47.91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460.79</v>
      </c>
      <c r="Q43" s="7">
        <v>22076.38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1428.85</v>
      </c>
      <c r="G44" s="7">
        <v>72039.89</v>
      </c>
      <c r="H44" s="7">
        <v>50.42</v>
      </c>
      <c r="I44" s="7">
        <v>366.93</v>
      </c>
      <c r="J44" s="7">
        <v>25785.16</v>
      </c>
      <c r="K44" s="7">
        <v>70.27</v>
      </c>
      <c r="L44" s="7">
        <v>75.58</v>
      </c>
      <c r="M44" s="6" t="s">
        <v>1298</v>
      </c>
      <c r="N44" s="6" t="s">
        <v>1297</v>
      </c>
      <c r="O44" s="6" t="s">
        <v>1296</v>
      </c>
      <c r="P44" s="7">
        <v>-1061.92</v>
      </c>
      <c r="Q44" s="7">
        <v>-46254.73</v>
      </c>
      <c r="R44" s="8">
        <v>2160.85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109.7</v>
      </c>
      <c r="J45" s="7">
        <v>8945.08</v>
      </c>
      <c r="K45" s="7">
        <v>81.540000000000006</v>
      </c>
      <c r="L45" s="7">
        <v>68.67</v>
      </c>
      <c r="M45" s="6" t="s">
        <v>154</v>
      </c>
      <c r="N45" s="6" t="s">
        <v>154</v>
      </c>
      <c r="O45" s="6" t="s">
        <v>154</v>
      </c>
      <c r="P45" s="7">
        <v>109.7</v>
      </c>
      <c r="Q45" s="7">
        <v>8945.08</v>
      </c>
      <c r="R45" s="8">
        <v>0.52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744</v>
      </c>
      <c r="J46" s="7">
        <v>50936</v>
      </c>
      <c r="K46" s="7">
        <v>68.459999999999994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744</v>
      </c>
      <c r="Q46" s="7">
        <v>50936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47"/>
  <sheetViews>
    <sheetView workbookViewId="0">
      <selection activeCell="J16" sqref="J16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1.28515625" bestFit="1" customWidth="1"/>
    <col min="8" max="8" width="8.5703125" customWidth="1"/>
    <col min="9" max="9" width="9.42578125" bestFit="1" customWidth="1"/>
    <col min="10" max="10" width="11.28515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6.42578125" customWidth="1"/>
    <col min="16" max="16" width="9.42578125" bestFit="1" customWidth="1"/>
    <col min="17" max="17" width="10.85546875" bestFit="1" customWidth="1"/>
    <col min="18" max="18" width="9.140625" bestFit="1" customWidth="1"/>
  </cols>
  <sheetData>
    <row r="1" spans="1:18">
      <c r="A1" s="11" t="s">
        <v>1459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89.5</v>
      </c>
      <c r="G10" s="7">
        <v>4171</v>
      </c>
      <c r="H10" s="7">
        <v>46.6</v>
      </c>
      <c r="I10" s="7">
        <v>114</v>
      </c>
      <c r="J10" s="7">
        <v>4171</v>
      </c>
      <c r="K10" s="7">
        <v>36.590000000000003</v>
      </c>
      <c r="L10" s="7">
        <v>93.51</v>
      </c>
      <c r="M10" s="6" t="s">
        <v>1458</v>
      </c>
      <c r="N10" s="6" t="s">
        <v>149</v>
      </c>
      <c r="O10" s="6" t="s">
        <v>1457</v>
      </c>
      <c r="P10" s="7">
        <v>24.5</v>
      </c>
      <c r="Q10" s="7">
        <v>0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3121.12</v>
      </c>
      <c r="G11" s="7">
        <v>573838.4</v>
      </c>
      <c r="H11" s="7">
        <v>183.86</v>
      </c>
      <c r="I11" s="7">
        <v>3413.23</v>
      </c>
      <c r="J11" s="7">
        <v>633798.40000000002</v>
      </c>
      <c r="K11" s="7">
        <v>185.69</v>
      </c>
      <c r="L11" s="7">
        <v>100</v>
      </c>
      <c r="M11" s="6" t="s">
        <v>1456</v>
      </c>
      <c r="N11" s="6" t="s">
        <v>1455</v>
      </c>
      <c r="O11" s="6" t="s">
        <v>520</v>
      </c>
      <c r="P11" s="7">
        <v>292.11</v>
      </c>
      <c r="Q11" s="7">
        <v>59960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1315.85</v>
      </c>
      <c r="G12" s="7">
        <v>102962</v>
      </c>
      <c r="H12" s="7">
        <v>78.25</v>
      </c>
      <c r="I12" s="7">
        <v>1223.75</v>
      </c>
      <c r="J12" s="7">
        <v>105884.5</v>
      </c>
      <c r="K12" s="7">
        <v>86.52</v>
      </c>
      <c r="L12" s="7">
        <v>100</v>
      </c>
      <c r="M12" s="6" t="s">
        <v>1454</v>
      </c>
      <c r="N12" s="6" t="s">
        <v>1453</v>
      </c>
      <c r="O12" s="6" t="s">
        <v>1319</v>
      </c>
      <c r="P12" s="7">
        <v>-92.1</v>
      </c>
      <c r="Q12" s="7">
        <v>2922.5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0.54</v>
      </c>
      <c r="G13" s="7">
        <v>54</v>
      </c>
      <c r="H13" s="7">
        <v>100</v>
      </c>
      <c r="I13" s="7">
        <v>0.32</v>
      </c>
      <c r="J13" s="7">
        <v>36.520000000000003</v>
      </c>
      <c r="K13" s="7">
        <v>114.13</v>
      </c>
      <c r="L13" s="7">
        <v>100</v>
      </c>
      <c r="M13" s="6" t="s">
        <v>1452</v>
      </c>
      <c r="N13" s="6" t="s">
        <v>1451</v>
      </c>
      <c r="O13" s="6" t="s">
        <v>1450</v>
      </c>
      <c r="P13" s="7">
        <v>-0.22</v>
      </c>
      <c r="Q13" s="7">
        <v>-17.48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279</v>
      </c>
      <c r="G14" s="7">
        <v>29488</v>
      </c>
      <c r="H14" s="7">
        <v>105.69</v>
      </c>
      <c r="I14" s="7">
        <v>265.5</v>
      </c>
      <c r="J14" s="7">
        <v>51665</v>
      </c>
      <c r="K14" s="7">
        <v>194.6</v>
      </c>
      <c r="L14" s="7">
        <v>100</v>
      </c>
      <c r="M14" s="6" t="s">
        <v>1449</v>
      </c>
      <c r="N14" s="6" t="s">
        <v>1448</v>
      </c>
      <c r="O14" s="6" t="s">
        <v>1447</v>
      </c>
      <c r="P14" s="7">
        <v>-13.5</v>
      </c>
      <c r="Q14" s="7">
        <v>22177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118</v>
      </c>
      <c r="G15" s="7">
        <v>7977</v>
      </c>
      <c r="H15" s="7">
        <v>67.599999999999994</v>
      </c>
      <c r="I15" s="7">
        <v>54.75</v>
      </c>
      <c r="J15" s="7">
        <v>2693.3</v>
      </c>
      <c r="K15" s="7">
        <v>49.19</v>
      </c>
      <c r="L15" s="7">
        <v>100</v>
      </c>
      <c r="M15" s="6" t="s">
        <v>1446</v>
      </c>
      <c r="N15" s="6" t="s">
        <v>1445</v>
      </c>
      <c r="O15" s="6" t="s">
        <v>1444</v>
      </c>
      <c r="P15" s="7">
        <v>-63.25</v>
      </c>
      <c r="Q15" s="7">
        <v>-5283.7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801.7</v>
      </c>
      <c r="G16" s="7">
        <v>118282</v>
      </c>
      <c r="H16" s="7">
        <v>147.54</v>
      </c>
      <c r="I16" s="7">
        <v>735.7</v>
      </c>
      <c r="J16" s="7">
        <v>108248</v>
      </c>
      <c r="K16" s="7">
        <v>147.13999999999999</v>
      </c>
      <c r="L16" s="7">
        <v>100</v>
      </c>
      <c r="M16" s="6" t="s">
        <v>1443</v>
      </c>
      <c r="N16" s="6" t="s">
        <v>940</v>
      </c>
      <c r="O16" s="6" t="s">
        <v>1442</v>
      </c>
      <c r="P16" s="7">
        <v>-66</v>
      </c>
      <c r="Q16" s="7">
        <v>-10034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77</v>
      </c>
      <c r="G17" s="7">
        <v>4817</v>
      </c>
      <c r="H17" s="7">
        <v>62.56</v>
      </c>
      <c r="I17" s="7">
        <v>140.5</v>
      </c>
      <c r="J17" s="7">
        <v>4088</v>
      </c>
      <c r="K17" s="7">
        <v>29.1</v>
      </c>
      <c r="L17" s="7">
        <v>100</v>
      </c>
      <c r="M17" s="6" t="s">
        <v>1441</v>
      </c>
      <c r="N17" s="6" t="s">
        <v>1440</v>
      </c>
      <c r="O17" s="6" t="s">
        <v>1439</v>
      </c>
      <c r="P17" s="7">
        <v>63.5</v>
      </c>
      <c r="Q17" s="7">
        <v>-729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100</v>
      </c>
      <c r="M18" s="6" t="s">
        <v>149</v>
      </c>
      <c r="N18" s="6" t="s">
        <v>149</v>
      </c>
      <c r="O18" s="6" t="s">
        <v>149</v>
      </c>
      <c r="P18" s="7">
        <v>0</v>
      </c>
      <c r="Q18" s="7">
        <v>0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0</v>
      </c>
      <c r="G19" s="7">
        <v>0</v>
      </c>
      <c r="H19" s="7">
        <v>0</v>
      </c>
      <c r="I19" s="7">
        <v>0.02</v>
      </c>
      <c r="J19" s="7">
        <v>0.3</v>
      </c>
      <c r="K19" s="7">
        <v>15</v>
      </c>
      <c r="L19" s="7">
        <v>100</v>
      </c>
      <c r="M19" s="6" t="s">
        <v>154</v>
      </c>
      <c r="N19" s="6" t="s">
        <v>154</v>
      </c>
      <c r="O19" s="6" t="s">
        <v>154</v>
      </c>
      <c r="P19" s="7">
        <v>0.02</v>
      </c>
      <c r="Q19" s="7">
        <v>0.3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3</v>
      </c>
      <c r="G20" s="7">
        <v>111</v>
      </c>
      <c r="H20" s="7">
        <v>37</v>
      </c>
      <c r="I20" s="7">
        <v>1.8</v>
      </c>
      <c r="J20" s="7">
        <v>66</v>
      </c>
      <c r="K20" s="7">
        <v>36.67</v>
      </c>
      <c r="L20" s="7">
        <v>100</v>
      </c>
      <c r="M20" s="6" t="s">
        <v>1438</v>
      </c>
      <c r="N20" s="6" t="s">
        <v>1437</v>
      </c>
      <c r="O20" s="6" t="s">
        <v>710</v>
      </c>
      <c r="P20" s="7">
        <v>-1.2</v>
      </c>
      <c r="Q20" s="7">
        <v>-45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2184.4499999999998</v>
      </c>
      <c r="G21" s="7">
        <v>309684.14</v>
      </c>
      <c r="H21" s="7">
        <v>141.77000000000001</v>
      </c>
      <c r="I21" s="7">
        <v>2471.44</v>
      </c>
      <c r="J21" s="7">
        <v>337641.05</v>
      </c>
      <c r="K21" s="7">
        <v>136.62</v>
      </c>
      <c r="L21" s="7">
        <v>100</v>
      </c>
      <c r="M21" s="6" t="s">
        <v>1016</v>
      </c>
      <c r="N21" s="6" t="s">
        <v>1436</v>
      </c>
      <c r="O21" s="6" t="s">
        <v>915</v>
      </c>
      <c r="P21" s="7">
        <v>286.99</v>
      </c>
      <c r="Q21" s="7">
        <v>27956.91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2849.25</v>
      </c>
      <c r="G22" s="7">
        <v>326292.61</v>
      </c>
      <c r="H22" s="7">
        <v>114.52</v>
      </c>
      <c r="I22" s="7">
        <v>2873.27</v>
      </c>
      <c r="J22" s="7">
        <v>257821.25</v>
      </c>
      <c r="K22" s="7">
        <v>89.73</v>
      </c>
      <c r="L22" s="7">
        <v>100</v>
      </c>
      <c r="M22" s="6" t="s">
        <v>1435</v>
      </c>
      <c r="N22" s="6" t="s">
        <v>1434</v>
      </c>
      <c r="O22" s="6" t="s">
        <v>1433</v>
      </c>
      <c r="P22" s="7">
        <v>24.02</v>
      </c>
      <c r="Q22" s="7">
        <v>-68471.360000000001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20.14</v>
      </c>
      <c r="G23" s="7">
        <v>1650.67</v>
      </c>
      <c r="H23" s="7">
        <v>81.96</v>
      </c>
      <c r="I23" s="7">
        <v>3.27</v>
      </c>
      <c r="J23" s="7">
        <v>478.43</v>
      </c>
      <c r="K23" s="7">
        <v>146.31</v>
      </c>
      <c r="L23" s="7">
        <v>100</v>
      </c>
      <c r="M23" s="6" t="s">
        <v>1432</v>
      </c>
      <c r="N23" s="6" t="s">
        <v>1431</v>
      </c>
      <c r="O23" s="6" t="s">
        <v>1430</v>
      </c>
      <c r="P23" s="7">
        <v>-16.87</v>
      </c>
      <c r="Q23" s="7">
        <v>-1172.24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1525.14</v>
      </c>
      <c r="G24" s="7">
        <v>189182.39</v>
      </c>
      <c r="H24" s="7">
        <v>124.04</v>
      </c>
      <c r="I24" s="7">
        <v>1861.83</v>
      </c>
      <c r="J24" s="7">
        <v>236106.72</v>
      </c>
      <c r="K24" s="7">
        <v>126.81</v>
      </c>
      <c r="L24" s="7">
        <v>100</v>
      </c>
      <c r="M24" s="6" t="s">
        <v>1429</v>
      </c>
      <c r="N24" s="6" t="s">
        <v>1428</v>
      </c>
      <c r="O24" s="6" t="s">
        <v>1427</v>
      </c>
      <c r="P24" s="7">
        <v>336.69</v>
      </c>
      <c r="Q24" s="7">
        <v>46924.33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4.04</v>
      </c>
      <c r="G25" s="7">
        <v>297.10000000000002</v>
      </c>
      <c r="H25" s="7">
        <v>73.540000000000006</v>
      </c>
      <c r="I25" s="7">
        <v>0</v>
      </c>
      <c r="J25" s="7">
        <v>0</v>
      </c>
      <c r="K25" s="7">
        <v>0</v>
      </c>
      <c r="L25" s="7">
        <v>100</v>
      </c>
      <c r="M25" s="6" t="s">
        <v>387</v>
      </c>
      <c r="N25" s="6" t="s">
        <v>387</v>
      </c>
      <c r="O25" s="6" t="s">
        <v>387</v>
      </c>
      <c r="P25" s="7">
        <v>-4.04</v>
      </c>
      <c r="Q25" s="7">
        <v>-297.10000000000002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193.5</v>
      </c>
      <c r="G26" s="7">
        <v>14284.5</v>
      </c>
      <c r="H26" s="7">
        <v>73.819999999999993</v>
      </c>
      <c r="I26" s="7">
        <v>94.5</v>
      </c>
      <c r="J26" s="7">
        <v>11370.65</v>
      </c>
      <c r="K26" s="7">
        <v>120.32</v>
      </c>
      <c r="L26" s="7">
        <v>100</v>
      </c>
      <c r="M26" s="6" t="s">
        <v>1426</v>
      </c>
      <c r="N26" s="6" t="s">
        <v>1425</v>
      </c>
      <c r="O26" s="6" t="s">
        <v>1424</v>
      </c>
      <c r="P26" s="7">
        <v>-99</v>
      </c>
      <c r="Q26" s="7">
        <v>-2913.85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140.94999999999999</v>
      </c>
      <c r="G27" s="7">
        <v>9063.1</v>
      </c>
      <c r="H27" s="7">
        <v>64.3</v>
      </c>
      <c r="I27" s="7">
        <v>170.7</v>
      </c>
      <c r="J27" s="7">
        <v>10477.5</v>
      </c>
      <c r="K27" s="7">
        <v>61.38</v>
      </c>
      <c r="L27" s="7">
        <v>100</v>
      </c>
      <c r="M27" s="6" t="s">
        <v>1423</v>
      </c>
      <c r="N27" s="6" t="s">
        <v>1422</v>
      </c>
      <c r="O27" s="6" t="s">
        <v>1421</v>
      </c>
      <c r="P27" s="7">
        <v>29.75</v>
      </c>
      <c r="Q27" s="7">
        <v>1414.4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148.18</v>
      </c>
      <c r="G28" s="7">
        <v>7390.71</v>
      </c>
      <c r="H28" s="7">
        <v>49.88</v>
      </c>
      <c r="I28" s="7">
        <v>227.29</v>
      </c>
      <c r="J28" s="7">
        <v>7341.91</v>
      </c>
      <c r="K28" s="7">
        <v>32.299999999999997</v>
      </c>
      <c r="L28" s="7">
        <v>100</v>
      </c>
      <c r="M28" s="6" t="s">
        <v>1420</v>
      </c>
      <c r="N28" s="6" t="s">
        <v>1419</v>
      </c>
      <c r="O28" s="6" t="s">
        <v>1418</v>
      </c>
      <c r="P28" s="7">
        <v>79.11</v>
      </c>
      <c r="Q28" s="7">
        <v>-48.8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14.1</v>
      </c>
      <c r="G29" s="7">
        <v>368</v>
      </c>
      <c r="H29" s="7">
        <v>26.1</v>
      </c>
      <c r="I29" s="7">
        <v>0</v>
      </c>
      <c r="J29" s="7">
        <v>0</v>
      </c>
      <c r="K29" s="7">
        <v>0</v>
      </c>
      <c r="L29" s="7">
        <v>100</v>
      </c>
      <c r="M29" s="6" t="s">
        <v>387</v>
      </c>
      <c r="N29" s="6" t="s">
        <v>387</v>
      </c>
      <c r="O29" s="6" t="s">
        <v>387</v>
      </c>
      <c r="P29" s="7">
        <v>-14.1</v>
      </c>
      <c r="Q29" s="7">
        <v>-368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5.08</v>
      </c>
      <c r="G30" s="7">
        <v>450.5</v>
      </c>
      <c r="H30" s="7">
        <v>88.68</v>
      </c>
      <c r="I30" s="7">
        <v>1.1000000000000001</v>
      </c>
      <c r="J30" s="7">
        <v>55.5</v>
      </c>
      <c r="K30" s="7">
        <v>50.45</v>
      </c>
      <c r="L30" s="7">
        <v>100</v>
      </c>
      <c r="M30" s="6" t="s">
        <v>1417</v>
      </c>
      <c r="N30" s="6" t="s">
        <v>1416</v>
      </c>
      <c r="O30" s="6" t="s">
        <v>1415</v>
      </c>
      <c r="P30" s="7">
        <v>-3.98</v>
      </c>
      <c r="Q30" s="7">
        <v>-395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11.6</v>
      </c>
      <c r="G31" s="7">
        <v>533</v>
      </c>
      <c r="H31" s="7">
        <v>45.95</v>
      </c>
      <c r="I31" s="7">
        <v>12.8</v>
      </c>
      <c r="J31" s="7">
        <v>625.5</v>
      </c>
      <c r="K31" s="7">
        <v>48.87</v>
      </c>
      <c r="L31" s="7">
        <v>100</v>
      </c>
      <c r="M31" s="6" t="s">
        <v>1414</v>
      </c>
      <c r="N31" s="6" t="s">
        <v>596</v>
      </c>
      <c r="O31" s="6" t="s">
        <v>1413</v>
      </c>
      <c r="P31" s="7">
        <v>1.2</v>
      </c>
      <c r="Q31" s="7">
        <v>92.5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52.8</v>
      </c>
      <c r="G32" s="7">
        <v>1624.95</v>
      </c>
      <c r="H32" s="7">
        <v>30.78</v>
      </c>
      <c r="I32" s="7">
        <v>40.1</v>
      </c>
      <c r="J32" s="7">
        <v>1224.28</v>
      </c>
      <c r="K32" s="7">
        <v>30.53</v>
      </c>
      <c r="L32" s="7">
        <v>99.92</v>
      </c>
      <c r="M32" s="6" t="s">
        <v>1412</v>
      </c>
      <c r="N32" s="6" t="s">
        <v>1411</v>
      </c>
      <c r="O32" s="6" t="s">
        <v>57</v>
      </c>
      <c r="P32" s="7">
        <v>-12.7</v>
      </c>
      <c r="Q32" s="7">
        <v>-400.67</v>
      </c>
      <c r="R32" s="8">
        <v>1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0.1</v>
      </c>
      <c r="G33" s="7">
        <v>0.5</v>
      </c>
      <c r="H33" s="7">
        <v>5</v>
      </c>
      <c r="I33" s="7">
        <v>0.25</v>
      </c>
      <c r="J33" s="7">
        <v>1.5</v>
      </c>
      <c r="K33" s="7">
        <v>6</v>
      </c>
      <c r="L33" s="7">
        <v>100</v>
      </c>
      <c r="M33" s="6" t="s">
        <v>1410</v>
      </c>
      <c r="N33" s="6" t="s">
        <v>834</v>
      </c>
      <c r="O33" s="6" t="s">
        <v>457</v>
      </c>
      <c r="P33" s="7">
        <v>0.15</v>
      </c>
      <c r="Q33" s="7">
        <v>1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118.6</v>
      </c>
      <c r="G34" s="7">
        <v>14249.73</v>
      </c>
      <c r="H34" s="7">
        <v>120.15</v>
      </c>
      <c r="I34" s="7">
        <v>105.6</v>
      </c>
      <c r="J34" s="7">
        <v>15514.27</v>
      </c>
      <c r="K34" s="7">
        <v>146.91999999999999</v>
      </c>
      <c r="L34" s="7">
        <v>100</v>
      </c>
      <c r="M34" s="6" t="s">
        <v>1151</v>
      </c>
      <c r="N34" s="6" t="s">
        <v>1409</v>
      </c>
      <c r="O34" s="6" t="s">
        <v>1082</v>
      </c>
      <c r="P34" s="7">
        <v>-13</v>
      </c>
      <c r="Q34" s="7">
        <v>1264.54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115.75</v>
      </c>
      <c r="G35" s="7">
        <v>7747.95</v>
      </c>
      <c r="H35" s="7">
        <v>66.94</v>
      </c>
      <c r="I35" s="7">
        <v>123.25</v>
      </c>
      <c r="J35" s="7">
        <v>7854.7</v>
      </c>
      <c r="K35" s="7">
        <v>63.73</v>
      </c>
      <c r="L35" s="7">
        <v>100</v>
      </c>
      <c r="M35" s="6" t="s">
        <v>1408</v>
      </c>
      <c r="N35" s="6" t="s">
        <v>1407</v>
      </c>
      <c r="O35" s="6" t="s">
        <v>1406</v>
      </c>
      <c r="P35" s="7">
        <v>7.5</v>
      </c>
      <c r="Q35" s="7">
        <v>106.75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163.85</v>
      </c>
      <c r="G36" s="7">
        <v>23551.45</v>
      </c>
      <c r="H36" s="7">
        <v>143.74</v>
      </c>
      <c r="I36" s="7">
        <v>179.05</v>
      </c>
      <c r="J36" s="7">
        <v>24257.03</v>
      </c>
      <c r="K36" s="7">
        <v>135.47999999999999</v>
      </c>
      <c r="L36" s="7">
        <v>100</v>
      </c>
      <c r="M36" s="6" t="s">
        <v>1405</v>
      </c>
      <c r="N36" s="6" t="s">
        <v>1404</v>
      </c>
      <c r="O36" s="6" t="s">
        <v>1403</v>
      </c>
      <c r="P36" s="7">
        <v>15.2</v>
      </c>
      <c r="Q36" s="7">
        <v>705.58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20.51</v>
      </c>
      <c r="G37" s="7">
        <v>146</v>
      </c>
      <c r="H37" s="7">
        <v>7.12</v>
      </c>
      <c r="I37" s="7">
        <v>10.61</v>
      </c>
      <c r="J37" s="7">
        <v>212.75</v>
      </c>
      <c r="K37" s="7">
        <v>20.05</v>
      </c>
      <c r="L37" s="7">
        <v>100</v>
      </c>
      <c r="M37" s="6" t="s">
        <v>1402</v>
      </c>
      <c r="N37" s="6" t="s">
        <v>1401</v>
      </c>
      <c r="O37" s="6" t="s">
        <v>1400</v>
      </c>
      <c r="P37" s="7">
        <v>-9.9</v>
      </c>
      <c r="Q37" s="7">
        <v>66.75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2.5</v>
      </c>
      <c r="G38" s="7">
        <v>13</v>
      </c>
      <c r="H38" s="7">
        <v>5.2</v>
      </c>
      <c r="I38" s="7">
        <v>3</v>
      </c>
      <c r="J38" s="7">
        <v>103</v>
      </c>
      <c r="K38" s="7">
        <v>34.33</v>
      </c>
      <c r="L38" s="7">
        <v>100</v>
      </c>
      <c r="M38" s="6" t="s">
        <v>457</v>
      </c>
      <c r="N38" s="6" t="s">
        <v>1399</v>
      </c>
      <c r="O38" s="6" t="s">
        <v>1398</v>
      </c>
      <c r="P38" s="7">
        <v>0.5</v>
      </c>
      <c r="Q38" s="7">
        <v>90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100</v>
      </c>
      <c r="M39" s="6" t="s">
        <v>149</v>
      </c>
      <c r="N39" s="6" t="s">
        <v>149</v>
      </c>
      <c r="O39" s="6" t="s">
        <v>149</v>
      </c>
      <c r="P39" s="7">
        <v>0</v>
      </c>
      <c r="Q39" s="7">
        <v>0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25.33</v>
      </c>
      <c r="G40" s="7">
        <v>634.41</v>
      </c>
      <c r="H40" s="7">
        <v>25.05</v>
      </c>
      <c r="I40" s="7">
        <v>26.54</v>
      </c>
      <c r="J40" s="7">
        <v>416</v>
      </c>
      <c r="K40" s="7">
        <v>15.67</v>
      </c>
      <c r="L40" s="7">
        <v>100</v>
      </c>
      <c r="M40" s="6" t="s">
        <v>1397</v>
      </c>
      <c r="N40" s="6" t="s">
        <v>1396</v>
      </c>
      <c r="O40" s="6" t="s">
        <v>1395</v>
      </c>
      <c r="P40" s="7">
        <v>1.21</v>
      </c>
      <c r="Q40" s="7">
        <v>-218.41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3.1</v>
      </c>
      <c r="G41" s="7">
        <v>40</v>
      </c>
      <c r="H41" s="7">
        <v>12.9</v>
      </c>
      <c r="I41" s="7">
        <v>5</v>
      </c>
      <c r="J41" s="7">
        <v>94</v>
      </c>
      <c r="K41" s="7">
        <v>18.8</v>
      </c>
      <c r="L41" s="7">
        <v>100</v>
      </c>
      <c r="M41" s="6" t="s">
        <v>1394</v>
      </c>
      <c r="N41" s="6" t="s">
        <v>1393</v>
      </c>
      <c r="O41" s="6" t="s">
        <v>1392</v>
      </c>
      <c r="P41" s="7">
        <v>1.9</v>
      </c>
      <c r="Q41" s="7">
        <v>54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11</v>
      </c>
      <c r="G42" s="7">
        <v>335</v>
      </c>
      <c r="H42" s="7">
        <v>30.45</v>
      </c>
      <c r="I42" s="7">
        <v>3.58</v>
      </c>
      <c r="J42" s="7">
        <v>122.08</v>
      </c>
      <c r="K42" s="7">
        <v>34.1</v>
      </c>
      <c r="L42" s="7">
        <v>100</v>
      </c>
      <c r="M42" s="6" t="s">
        <v>1391</v>
      </c>
      <c r="N42" s="6" t="s">
        <v>1390</v>
      </c>
      <c r="O42" s="6" t="s">
        <v>1389</v>
      </c>
      <c r="P42" s="7">
        <v>-7.42</v>
      </c>
      <c r="Q42" s="7">
        <v>-212.92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5.5</v>
      </c>
      <c r="J43" s="7">
        <v>62</v>
      </c>
      <c r="K43" s="7">
        <v>11.27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5.5</v>
      </c>
      <c r="Q43" s="7">
        <v>62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118.37</v>
      </c>
      <c r="G44" s="7">
        <v>1487.22</v>
      </c>
      <c r="H44" s="7">
        <v>12.56</v>
      </c>
      <c r="I44" s="7">
        <v>20</v>
      </c>
      <c r="J44" s="7">
        <v>597</v>
      </c>
      <c r="K44" s="7">
        <v>29.85</v>
      </c>
      <c r="L44" s="7">
        <v>76.59</v>
      </c>
      <c r="M44" s="6" t="s">
        <v>1388</v>
      </c>
      <c r="N44" s="6" t="s">
        <v>1387</v>
      </c>
      <c r="O44" s="6" t="s">
        <v>1386</v>
      </c>
      <c r="P44" s="7">
        <v>-98.37</v>
      </c>
      <c r="Q44" s="7">
        <v>-890.22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5.24</v>
      </c>
      <c r="J45" s="7">
        <v>824.5</v>
      </c>
      <c r="K45" s="7">
        <v>157.35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5.24</v>
      </c>
      <c r="Q45" s="7">
        <v>824.5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4.4000000000000004</v>
      </c>
      <c r="J46" s="7">
        <v>17</v>
      </c>
      <c r="K46" s="7">
        <v>3.86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4.4000000000000004</v>
      </c>
      <c r="Q46" s="7">
        <v>17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2B2D-D875-41ED-A82D-0FC86422910C}">
  <dimension ref="A1:H999"/>
  <sheetViews>
    <sheetView workbookViewId="0">
      <selection activeCell="J14" sqref="J14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</cols>
  <sheetData>
    <row r="1" spans="1:8" ht="15" customHeight="1">
      <c r="A1" s="17"/>
      <c r="B1" s="17"/>
      <c r="C1" s="17"/>
      <c r="D1" s="17"/>
      <c r="E1" s="17"/>
      <c r="F1" s="17"/>
      <c r="G1" s="17"/>
      <c r="H1" s="17"/>
    </row>
    <row r="2" spans="1:8" ht="15" customHeight="1">
      <c r="A2" s="17"/>
      <c r="B2" s="17"/>
      <c r="C2" s="17"/>
      <c r="D2" s="17"/>
      <c r="E2" s="17"/>
      <c r="F2" s="17"/>
      <c r="G2" s="17"/>
      <c r="H2" s="17"/>
    </row>
    <row r="3" spans="1:8" ht="15" customHeight="1">
      <c r="A3" s="18" t="s">
        <v>2293</v>
      </c>
      <c r="B3" s="18"/>
      <c r="C3" s="19"/>
      <c r="D3" s="19"/>
      <c r="E3" s="19"/>
      <c r="F3" s="19"/>
      <c r="G3" s="19"/>
      <c r="H3" s="19"/>
    </row>
    <row r="4" spans="1:8" ht="15" customHeight="1">
      <c r="A4" s="20" t="s">
        <v>2294</v>
      </c>
      <c r="B4" s="21"/>
      <c r="C4" s="21"/>
      <c r="D4" s="21"/>
      <c r="E4" s="21"/>
      <c r="F4" s="21"/>
      <c r="G4" s="21"/>
      <c r="H4" s="21"/>
    </row>
    <row r="5" spans="1:8" ht="7.15" customHeight="1">
      <c r="A5" s="22"/>
      <c r="B5" s="23"/>
      <c r="C5" s="24"/>
      <c r="D5" s="24"/>
      <c r="E5" s="24"/>
      <c r="F5" s="24"/>
      <c r="G5" s="24"/>
      <c r="H5" s="24"/>
    </row>
    <row r="6" spans="1:8" ht="15" customHeight="1" thickBot="1">
      <c r="A6" s="25"/>
      <c r="B6" s="25"/>
      <c r="C6" s="26"/>
      <c r="D6" s="26"/>
      <c r="E6" s="26"/>
      <c r="F6" s="26"/>
      <c r="G6" s="27"/>
      <c r="H6" s="28" t="s">
        <v>2295</v>
      </c>
    </row>
    <row r="7" spans="1:8" ht="15" customHeight="1" thickTop="1">
      <c r="A7" s="29" t="s">
        <v>2296</v>
      </c>
      <c r="B7" s="30" t="s">
        <v>2297</v>
      </c>
      <c r="C7" s="29" t="s">
        <v>2298</v>
      </c>
      <c r="D7" s="29"/>
      <c r="E7" s="29"/>
      <c r="F7" s="29"/>
      <c r="G7" s="29"/>
      <c r="H7" s="31" t="s">
        <v>2299</v>
      </c>
    </row>
    <row r="8" spans="1:8" ht="15" customHeight="1">
      <c r="A8" s="23"/>
      <c r="B8" s="32"/>
      <c r="C8" s="33"/>
      <c r="D8" s="33"/>
      <c r="E8" s="33"/>
      <c r="F8" s="33"/>
      <c r="G8" s="33"/>
      <c r="H8" s="34" t="s">
        <v>2300</v>
      </c>
    </row>
    <row r="9" spans="1:8" ht="15" customHeight="1">
      <c r="A9" s="23"/>
      <c r="B9" s="32"/>
      <c r="C9" s="35">
        <v>2020</v>
      </c>
      <c r="D9" s="35">
        <v>2021</v>
      </c>
      <c r="E9" s="35">
        <v>2022</v>
      </c>
      <c r="F9" s="35">
        <v>2023</v>
      </c>
      <c r="G9" s="35">
        <v>2024</v>
      </c>
      <c r="H9" s="34" t="s">
        <v>2301</v>
      </c>
    </row>
    <row r="10" spans="1:8" ht="15" customHeight="1" thickBot="1">
      <c r="A10" s="36"/>
      <c r="B10" s="37"/>
      <c r="C10" s="36"/>
      <c r="D10" s="36"/>
      <c r="E10" s="36"/>
      <c r="F10" s="36"/>
      <c r="G10" s="36"/>
      <c r="H10" s="38" t="s">
        <v>14</v>
      </c>
    </row>
    <row r="11" spans="1:8" ht="7.15" customHeight="1">
      <c r="A11" s="39"/>
      <c r="B11" s="40"/>
      <c r="C11" s="39"/>
      <c r="D11" s="39"/>
      <c r="E11" s="39"/>
      <c r="F11" s="39"/>
      <c r="G11" s="39"/>
      <c r="H11" s="24"/>
    </row>
    <row r="12" spans="1:8" ht="15" customHeight="1">
      <c r="A12" s="41">
        <v>1</v>
      </c>
      <c r="B12" s="42" t="s">
        <v>2302</v>
      </c>
      <c r="C12" s="43">
        <v>73419.112999999998</v>
      </c>
      <c r="D12" s="43">
        <v>74328</v>
      </c>
      <c r="E12" s="43">
        <v>70352.788</v>
      </c>
      <c r="F12" s="43">
        <v>71083.819999999992</v>
      </c>
      <c r="G12" s="44">
        <v>74130.63</v>
      </c>
      <c r="H12" s="45">
        <f t="shared" ref="H12:H21" si="0">((G12-F12)/F12)*100</f>
        <v>4.2862215339580967</v>
      </c>
    </row>
    <row r="13" spans="1:8" ht="15" customHeight="1">
      <c r="A13" s="41">
        <v>2</v>
      </c>
      <c r="B13" s="42" t="s">
        <v>2303</v>
      </c>
      <c r="C13" s="43">
        <v>76597</v>
      </c>
      <c r="D13" s="43">
        <v>80871</v>
      </c>
      <c r="E13" s="43">
        <v>86475.637319999994</v>
      </c>
      <c r="F13" s="43">
        <v>89610.447329999995</v>
      </c>
      <c r="G13" s="44">
        <v>91694.67</v>
      </c>
      <c r="H13" s="45">
        <f t="shared" si="0"/>
        <v>2.3258701770839636</v>
      </c>
    </row>
    <row r="14" spans="1:8" ht="15" customHeight="1">
      <c r="A14" s="41">
        <v>3</v>
      </c>
      <c r="B14" s="42" t="s">
        <v>2304</v>
      </c>
      <c r="C14" s="43">
        <v>12528.43</v>
      </c>
      <c r="D14" s="43">
        <v>14053.783439999999</v>
      </c>
      <c r="E14" s="43">
        <v>15264.153590000002</v>
      </c>
      <c r="F14" s="43">
        <v>13622.60455</v>
      </c>
      <c r="G14" s="44">
        <v>15316.38</v>
      </c>
      <c r="H14" s="45">
        <f t="shared" si="0"/>
        <v>12.433565430041051</v>
      </c>
    </row>
    <row r="15" spans="1:8" ht="15" customHeight="1">
      <c r="A15" s="41">
        <v>4</v>
      </c>
      <c r="B15" s="42" t="s">
        <v>2305</v>
      </c>
      <c r="C15" s="43">
        <v>2423.3555300000003</v>
      </c>
      <c r="D15" s="43">
        <v>2416.8670300000003</v>
      </c>
      <c r="E15" s="43">
        <v>1864.8926300000001</v>
      </c>
      <c r="F15" s="43">
        <v>1795.085</v>
      </c>
      <c r="G15" s="44">
        <v>1833.67</v>
      </c>
      <c r="H15" s="45">
        <f t="shared" si="0"/>
        <v>2.1494803867226362</v>
      </c>
    </row>
    <row r="16" spans="1:8" ht="15" customHeight="1">
      <c r="A16" s="41">
        <v>5</v>
      </c>
      <c r="B16" s="42" t="s">
        <v>2306</v>
      </c>
      <c r="C16" s="43">
        <v>18613.099999999999</v>
      </c>
      <c r="D16" s="43">
        <v>19221.697</v>
      </c>
      <c r="E16" s="43">
        <v>18994.330999999998</v>
      </c>
      <c r="F16" s="43">
        <v>19434.370589999999</v>
      </c>
      <c r="G16" s="44">
        <v>23227.09</v>
      </c>
      <c r="H16" s="45">
        <f t="shared" si="0"/>
        <v>19.515524788600842</v>
      </c>
    </row>
    <row r="17" spans="1:8" ht="15" customHeight="1">
      <c r="A17" s="41">
        <v>6</v>
      </c>
      <c r="B17" s="42" t="s">
        <v>2307</v>
      </c>
      <c r="C17" s="43">
        <v>198945.13</v>
      </c>
      <c r="D17" s="43">
        <v>211681</v>
      </c>
      <c r="E17" s="43">
        <v>208043.49000000002</v>
      </c>
      <c r="F17" s="43">
        <v>207319.69999999998</v>
      </c>
      <c r="G17" s="44">
        <v>219585.55</v>
      </c>
      <c r="H17" s="45">
        <f t="shared" si="0"/>
        <v>5.916393859338986</v>
      </c>
    </row>
    <row r="18" spans="1:8" ht="15" customHeight="1">
      <c r="A18" s="41">
        <v>7</v>
      </c>
      <c r="B18" s="42" t="s">
        <v>2308</v>
      </c>
      <c r="C18" s="43">
        <v>62278.7</v>
      </c>
      <c r="D18" s="43">
        <v>62849.315999999999</v>
      </c>
      <c r="E18" s="43">
        <v>59856.559900489992</v>
      </c>
      <c r="F18" s="43">
        <v>50745.191930194189</v>
      </c>
      <c r="G18" s="44">
        <v>55634.21</v>
      </c>
      <c r="H18" s="45">
        <f t="shared" si="0"/>
        <v>9.6344459126910245</v>
      </c>
    </row>
    <row r="19" spans="1:8" ht="15" customHeight="1">
      <c r="A19" s="41">
        <v>8</v>
      </c>
      <c r="B19" s="42" t="s">
        <v>2309</v>
      </c>
      <c r="C19" s="43">
        <v>117311.436</v>
      </c>
      <c r="D19" s="43">
        <v>116281.38713999999</v>
      </c>
      <c r="E19" s="43">
        <v>113738.51485000001</v>
      </c>
      <c r="F19" s="43">
        <v>105807.28010749999</v>
      </c>
      <c r="G19" s="44">
        <v>120378.79</v>
      </c>
      <c r="H19" s="45">
        <f t="shared" si="0"/>
        <v>13.771746025127364</v>
      </c>
    </row>
    <row r="20" spans="1:8" ht="15" customHeight="1">
      <c r="A20" s="41">
        <v>9</v>
      </c>
      <c r="B20" s="42" t="s">
        <v>2310</v>
      </c>
      <c r="C20" s="43">
        <v>20.704120000000003</v>
      </c>
      <c r="D20" s="43">
        <v>38.63232</v>
      </c>
      <c r="E20" s="43">
        <v>58.7515</v>
      </c>
      <c r="F20" s="43">
        <v>85.725724</v>
      </c>
      <c r="G20" s="46">
        <v>109.97</v>
      </c>
      <c r="H20" s="45">
        <f t="shared" si="0"/>
        <v>28.281214632844627</v>
      </c>
    </row>
    <row r="21" spans="1:8" ht="15" customHeight="1">
      <c r="A21" s="41">
        <v>10</v>
      </c>
      <c r="B21" s="42" t="s">
        <v>2311</v>
      </c>
      <c r="C21" s="43">
        <v>0.12</v>
      </c>
      <c r="D21" s="43">
        <v>0.1</v>
      </c>
      <c r="E21" s="47">
        <v>0</v>
      </c>
      <c r="F21" s="47">
        <v>0.39300000000000002</v>
      </c>
      <c r="G21" s="48">
        <v>0.73</v>
      </c>
      <c r="H21" s="45">
        <f t="shared" si="0"/>
        <v>85.750636132315506</v>
      </c>
    </row>
    <row r="22" spans="1:8" ht="15" customHeight="1">
      <c r="A22" s="41">
        <v>11</v>
      </c>
      <c r="B22" s="42" t="s">
        <v>2312</v>
      </c>
      <c r="C22" s="49">
        <v>0</v>
      </c>
      <c r="D22" s="49">
        <v>0</v>
      </c>
      <c r="E22" s="47">
        <v>0</v>
      </c>
      <c r="F22" s="47">
        <v>0</v>
      </c>
      <c r="G22" s="47">
        <v>0</v>
      </c>
      <c r="H22" s="45" t="s">
        <v>2313</v>
      </c>
    </row>
    <row r="23" spans="1:8" ht="15" customHeight="1">
      <c r="A23" s="41">
        <v>12</v>
      </c>
      <c r="B23" s="42" t="s">
        <v>2314</v>
      </c>
      <c r="C23" s="43">
        <v>22979.796841343516</v>
      </c>
      <c r="D23" s="43">
        <v>24332.773199999996</v>
      </c>
      <c r="E23" s="43">
        <v>23617.375498058424</v>
      </c>
      <c r="F23" s="43">
        <v>22627.812099999999</v>
      </c>
      <c r="G23" s="44">
        <v>26479.439999999999</v>
      </c>
      <c r="H23" s="45">
        <f t="shared" ref="H23:H44" si="1">((G23-F23)/F23)*100</f>
        <v>17.021654073219032</v>
      </c>
    </row>
    <row r="24" spans="1:8" ht="15" customHeight="1">
      <c r="A24" s="41">
        <v>13</v>
      </c>
      <c r="B24" s="42" t="s">
        <v>2315</v>
      </c>
      <c r="C24" s="43">
        <v>26179.265336799999</v>
      </c>
      <c r="D24" s="43">
        <v>27231.018672990002</v>
      </c>
      <c r="E24" s="43">
        <v>25972.148582370002</v>
      </c>
      <c r="F24" s="43">
        <v>27227.066944015289</v>
      </c>
      <c r="G24" s="44">
        <v>26786.55</v>
      </c>
      <c r="H24" s="45">
        <f t="shared" si="1"/>
        <v>-1.6179375652951788</v>
      </c>
    </row>
    <row r="25" spans="1:8" ht="15" customHeight="1">
      <c r="A25" s="41">
        <v>14</v>
      </c>
      <c r="B25" s="42" t="s">
        <v>2316</v>
      </c>
      <c r="C25" s="49">
        <v>514.08956000000001</v>
      </c>
      <c r="D25" s="49">
        <v>525.77</v>
      </c>
      <c r="E25" s="49">
        <v>536.65111149999996</v>
      </c>
      <c r="F25" s="49">
        <v>1872.39598</v>
      </c>
      <c r="G25" s="48">
        <v>1877.19</v>
      </c>
      <c r="H25" s="45">
        <f t="shared" si="1"/>
        <v>0.25603665310155421</v>
      </c>
    </row>
    <row r="26" spans="1:8" ht="15" customHeight="1">
      <c r="A26" s="41">
        <v>15</v>
      </c>
      <c r="B26" s="42" t="s">
        <v>2317</v>
      </c>
      <c r="C26" s="43">
        <v>45278.78</v>
      </c>
      <c r="D26" s="43">
        <v>45913.745699999999</v>
      </c>
      <c r="E26" s="43">
        <v>47995.162759999999</v>
      </c>
      <c r="F26" s="43">
        <v>47577.077479999993</v>
      </c>
      <c r="G26" s="44">
        <v>53247.85</v>
      </c>
      <c r="H26" s="45">
        <f t="shared" si="1"/>
        <v>11.919127488198139</v>
      </c>
    </row>
    <row r="27" spans="1:8" ht="15" customHeight="1">
      <c r="A27" s="41">
        <v>16</v>
      </c>
      <c r="B27" s="42" t="s">
        <v>2318</v>
      </c>
      <c r="C27" s="43">
        <v>1978.32</v>
      </c>
      <c r="D27" s="43">
        <v>2002.5</v>
      </c>
      <c r="E27" s="43">
        <v>2061.86</v>
      </c>
      <c r="F27" s="43">
        <v>1994.4749999999999</v>
      </c>
      <c r="G27" s="44">
        <v>2019.26</v>
      </c>
      <c r="H27" s="45">
        <f t="shared" si="1"/>
        <v>1.2426829115431419</v>
      </c>
    </row>
    <row r="28" spans="1:8" ht="15" customHeight="1">
      <c r="A28" s="41">
        <v>17</v>
      </c>
      <c r="B28" s="42" t="s">
        <v>2319</v>
      </c>
      <c r="C28" s="43">
        <v>15739.335799999997</v>
      </c>
      <c r="D28" s="43">
        <v>15579.53314006614</v>
      </c>
      <c r="E28" s="43">
        <v>15141.539524999998</v>
      </c>
      <c r="F28" s="43">
        <v>13004.505000000001</v>
      </c>
      <c r="G28" s="44">
        <v>14711.47</v>
      </c>
      <c r="H28" s="45">
        <f t="shared" si="1"/>
        <v>13.125951353011885</v>
      </c>
    </row>
    <row r="29" spans="1:8" ht="15" customHeight="1">
      <c r="A29" s="41">
        <v>18</v>
      </c>
      <c r="B29" s="42" t="s">
        <v>2320</v>
      </c>
      <c r="C29" s="49">
        <v>5624.59</v>
      </c>
      <c r="D29" s="49">
        <v>6327.7000000000007</v>
      </c>
      <c r="E29" s="49">
        <v>6384.35</v>
      </c>
      <c r="F29" s="49">
        <v>6428.86</v>
      </c>
      <c r="G29" s="48">
        <v>6423.36</v>
      </c>
      <c r="H29" s="45">
        <f t="shared" si="1"/>
        <v>-8.5551715234116157E-2</v>
      </c>
    </row>
    <row r="30" spans="1:8" ht="15" customHeight="1">
      <c r="A30" s="41">
        <v>19</v>
      </c>
      <c r="B30" s="42" t="s">
        <v>2321</v>
      </c>
      <c r="C30" s="49">
        <v>23929.77</v>
      </c>
      <c r="D30" s="49">
        <v>25872.839</v>
      </c>
      <c r="E30" s="49">
        <v>25636.489999999998</v>
      </c>
      <c r="F30" s="49">
        <v>25737.356399999997</v>
      </c>
      <c r="G30" s="48">
        <v>24377.21</v>
      </c>
      <c r="H30" s="45">
        <f t="shared" si="1"/>
        <v>-5.2847168095321475</v>
      </c>
    </row>
    <row r="31" spans="1:8" ht="15" customHeight="1">
      <c r="A31" s="41">
        <v>20</v>
      </c>
      <c r="B31" s="42" t="s">
        <v>2322</v>
      </c>
      <c r="C31" s="43">
        <v>3700</v>
      </c>
      <c r="D31" s="43">
        <v>3138</v>
      </c>
      <c r="E31" s="43">
        <v>3152.5299999999997</v>
      </c>
      <c r="F31" s="43">
        <v>2968.5299999999997</v>
      </c>
      <c r="G31" s="44">
        <v>2975.29</v>
      </c>
      <c r="H31" s="45">
        <f t="shared" si="1"/>
        <v>0.22772213856690751</v>
      </c>
    </row>
    <row r="32" spans="1:8" ht="15" customHeight="1">
      <c r="A32" s="41">
        <v>21</v>
      </c>
      <c r="B32" s="42" t="s">
        <v>2323</v>
      </c>
      <c r="C32" s="43">
        <v>404.66</v>
      </c>
      <c r="D32" s="43">
        <v>369.49</v>
      </c>
      <c r="E32" s="43">
        <v>236.05</v>
      </c>
      <c r="F32" s="43">
        <v>193.68998579999993</v>
      </c>
      <c r="G32" s="44">
        <v>237.83</v>
      </c>
      <c r="H32" s="45">
        <f t="shared" si="1"/>
        <v>22.789001722359618</v>
      </c>
    </row>
    <row r="33" spans="1:8" ht="15" customHeight="1">
      <c r="A33" s="41">
        <v>22</v>
      </c>
      <c r="B33" s="42" t="s">
        <v>2324</v>
      </c>
      <c r="C33" s="43">
        <v>1204</v>
      </c>
      <c r="D33" s="43">
        <v>1021</v>
      </c>
      <c r="E33" s="43">
        <v>765.32999999999993</v>
      </c>
      <c r="F33" s="43">
        <v>884</v>
      </c>
      <c r="G33" s="44">
        <v>886.06</v>
      </c>
      <c r="H33" s="45">
        <f t="shared" si="1"/>
        <v>0.23303167420813861</v>
      </c>
    </row>
    <row r="34" spans="1:8" ht="15" customHeight="1">
      <c r="A34" s="41">
        <v>23</v>
      </c>
      <c r="B34" s="42" t="s">
        <v>2325</v>
      </c>
      <c r="C34" s="43">
        <v>210.42000000000002</v>
      </c>
      <c r="D34" s="43">
        <v>171.8</v>
      </c>
      <c r="E34" s="43">
        <v>164</v>
      </c>
      <c r="F34" s="43">
        <v>124.53000000000002</v>
      </c>
      <c r="G34" s="44">
        <v>123.55</v>
      </c>
      <c r="H34" s="45">
        <f t="shared" si="1"/>
        <v>-0.78695896571108814</v>
      </c>
    </row>
    <row r="35" spans="1:8" ht="15" customHeight="1">
      <c r="A35" s="41">
        <v>24</v>
      </c>
      <c r="B35" s="42" t="s">
        <v>2326</v>
      </c>
      <c r="C35" s="43">
        <v>64.225000000000009</v>
      </c>
      <c r="D35" s="43">
        <v>117.19500000000001</v>
      </c>
      <c r="E35" s="43">
        <v>193.43699999999998</v>
      </c>
      <c r="F35" s="43">
        <v>111.93</v>
      </c>
      <c r="G35" s="44">
        <v>107.33</v>
      </c>
      <c r="H35" s="45">
        <f t="shared" si="1"/>
        <v>-4.1097114267846049</v>
      </c>
    </row>
    <row r="36" spans="1:8" ht="15" customHeight="1">
      <c r="A36" s="41">
        <v>25</v>
      </c>
      <c r="B36" s="42" t="s">
        <v>2327</v>
      </c>
      <c r="C36" s="49">
        <v>3705.0459999999998</v>
      </c>
      <c r="D36" s="49">
        <v>3730.2974999999997</v>
      </c>
      <c r="E36" s="49">
        <v>3631.1375000000003</v>
      </c>
      <c r="F36" s="49">
        <v>3727.5875000000001</v>
      </c>
      <c r="G36" s="48">
        <v>3723.63</v>
      </c>
      <c r="H36" s="45">
        <f t="shared" si="1"/>
        <v>-0.10616786326276666</v>
      </c>
    </row>
    <row r="37" spans="1:8" ht="15" customHeight="1">
      <c r="A37" s="41">
        <v>26</v>
      </c>
      <c r="B37" s="42" t="s">
        <v>2328</v>
      </c>
      <c r="C37" s="43">
        <v>2740.7</v>
      </c>
      <c r="D37" s="43">
        <v>2992.58</v>
      </c>
      <c r="E37" s="43">
        <v>3418.3879999999999</v>
      </c>
      <c r="F37" s="43">
        <v>2744.0306</v>
      </c>
      <c r="G37" s="44">
        <v>3133.39</v>
      </c>
      <c r="H37" s="45">
        <f t="shared" si="1"/>
        <v>14.189324273570412</v>
      </c>
    </row>
    <row r="38" spans="1:8" ht="15" customHeight="1">
      <c r="A38" s="41">
        <v>27</v>
      </c>
      <c r="B38" s="42" t="s">
        <v>2329</v>
      </c>
      <c r="C38" s="43">
        <v>35573.059000000001</v>
      </c>
      <c r="D38" s="43">
        <v>34242.640939999997</v>
      </c>
      <c r="E38" s="43">
        <v>30147.736780000003</v>
      </c>
      <c r="F38" s="43">
        <v>30727.1417</v>
      </c>
      <c r="G38" s="44">
        <v>31785.040000000001</v>
      </c>
      <c r="H38" s="45">
        <f t="shared" si="1"/>
        <v>3.4428789710694137</v>
      </c>
    </row>
    <row r="39" spans="1:8" ht="15" customHeight="1">
      <c r="A39" s="41">
        <v>28</v>
      </c>
      <c r="B39" s="42" t="s">
        <v>2330</v>
      </c>
      <c r="C39" s="49">
        <v>2675.6799999999989</v>
      </c>
      <c r="D39" s="49">
        <v>2776.4350000000004</v>
      </c>
      <c r="E39" s="49">
        <v>2732.2778999999991</v>
      </c>
      <c r="F39" s="49">
        <v>2799.1381357238042</v>
      </c>
      <c r="G39" s="48">
        <v>2609.15</v>
      </c>
      <c r="H39" s="45">
        <f t="shared" si="1"/>
        <v>-6.7873797759065146</v>
      </c>
    </row>
    <row r="40" spans="1:8" ht="15" customHeight="1">
      <c r="A40" s="41">
        <v>29</v>
      </c>
      <c r="B40" s="42" t="s">
        <v>2331</v>
      </c>
      <c r="C40" s="49">
        <v>143.98000000000002</v>
      </c>
      <c r="D40" s="49">
        <v>129.65</v>
      </c>
      <c r="E40" s="49">
        <v>126.67</v>
      </c>
      <c r="F40" s="49">
        <v>125.43099999999998</v>
      </c>
      <c r="G40" s="48">
        <v>125.73</v>
      </c>
      <c r="H40" s="45">
        <f t="shared" si="1"/>
        <v>0.23837807240635953</v>
      </c>
    </row>
    <row r="41" spans="1:8" ht="15" customHeight="1">
      <c r="A41" s="41">
        <v>30</v>
      </c>
      <c r="B41" s="42" t="s">
        <v>2332</v>
      </c>
      <c r="C41" s="49">
        <v>4396.0400000000009</v>
      </c>
      <c r="D41" s="49">
        <v>4673.43</v>
      </c>
      <c r="E41" s="49">
        <v>4795.2099999999991</v>
      </c>
      <c r="F41" s="49">
        <v>4720.130000000001</v>
      </c>
      <c r="G41" s="48">
        <v>4749.92</v>
      </c>
      <c r="H41" s="45">
        <f t="shared" si="1"/>
        <v>0.6311266850700944</v>
      </c>
    </row>
    <row r="42" spans="1:8" ht="15" customHeight="1">
      <c r="A42" s="41">
        <v>31</v>
      </c>
      <c r="B42" s="42" t="s">
        <v>2333</v>
      </c>
      <c r="C42" s="49">
        <v>440.96</v>
      </c>
      <c r="D42" s="49">
        <v>418</v>
      </c>
      <c r="E42" s="49">
        <v>426.11999999999995</v>
      </c>
      <c r="F42" s="49">
        <v>443.59000000000003</v>
      </c>
      <c r="G42" s="48">
        <v>485.76</v>
      </c>
      <c r="H42" s="45">
        <f t="shared" si="1"/>
        <v>9.5065262968055997</v>
      </c>
    </row>
    <row r="43" spans="1:8" ht="15" customHeight="1">
      <c r="A43" s="41">
        <v>32</v>
      </c>
      <c r="B43" s="42" t="s">
        <v>2334</v>
      </c>
      <c r="C43" s="49">
        <v>14</v>
      </c>
      <c r="D43" s="49">
        <v>14.19</v>
      </c>
      <c r="E43" s="49">
        <v>14.19</v>
      </c>
      <c r="F43" s="49">
        <v>14.7</v>
      </c>
      <c r="G43" s="48">
        <v>16.260000000000002</v>
      </c>
      <c r="H43" s="45">
        <f t="shared" si="1"/>
        <v>10.612244897959201</v>
      </c>
    </row>
    <row r="44" spans="1:8" ht="15" customHeight="1">
      <c r="A44" s="41">
        <v>33</v>
      </c>
      <c r="B44" s="42" t="s">
        <v>2335</v>
      </c>
      <c r="C44" s="49">
        <v>72.83</v>
      </c>
      <c r="D44" s="49">
        <v>70.08</v>
      </c>
      <c r="E44" s="49">
        <v>7.46</v>
      </c>
      <c r="F44" s="49">
        <v>6.59</v>
      </c>
      <c r="G44" s="48">
        <v>5.79</v>
      </c>
      <c r="H44" s="45">
        <f t="shared" si="1"/>
        <v>-12.139605462822455</v>
      </c>
    </row>
    <row r="45" spans="1:8" ht="15" customHeight="1">
      <c r="A45" s="41">
        <v>34</v>
      </c>
      <c r="B45" s="42" t="s">
        <v>2336</v>
      </c>
      <c r="C45" s="49">
        <v>0</v>
      </c>
      <c r="D45" s="49">
        <v>0</v>
      </c>
      <c r="E45" s="47">
        <v>0</v>
      </c>
      <c r="F45" s="47">
        <v>3.44</v>
      </c>
      <c r="G45" s="48">
        <v>3.44</v>
      </c>
      <c r="H45" s="45" t="s">
        <v>2313</v>
      </c>
    </row>
    <row r="46" spans="1:8" ht="15" customHeight="1">
      <c r="A46" s="41">
        <v>35</v>
      </c>
      <c r="B46" s="42" t="s">
        <v>2337</v>
      </c>
      <c r="C46" s="43">
        <v>2673</v>
      </c>
      <c r="D46" s="43">
        <v>2799</v>
      </c>
      <c r="E46" s="43">
        <v>3155.2999999999997</v>
      </c>
      <c r="F46" s="43">
        <v>92.76</v>
      </c>
      <c r="G46" s="44">
        <v>92.81</v>
      </c>
      <c r="H46" s="45">
        <f>((G46-F46)/F46)*100</f>
        <v>5.3902544200083183E-2</v>
      </c>
    </row>
    <row r="47" spans="1:8" ht="15" customHeight="1">
      <c r="A47" s="41">
        <v>36</v>
      </c>
      <c r="B47" s="42" t="s">
        <v>2338</v>
      </c>
      <c r="C47" s="49">
        <v>0</v>
      </c>
      <c r="D47" s="49">
        <v>0</v>
      </c>
      <c r="E47" s="47">
        <v>0</v>
      </c>
      <c r="F47" s="47">
        <v>0</v>
      </c>
      <c r="G47" s="47">
        <v>0</v>
      </c>
      <c r="H47" s="45" t="s">
        <v>2313</v>
      </c>
    </row>
    <row r="48" spans="1:8" ht="15" customHeight="1">
      <c r="A48" s="41">
        <v>37</v>
      </c>
      <c r="B48" s="42" t="s">
        <v>2339</v>
      </c>
      <c r="C48" s="49">
        <v>0</v>
      </c>
      <c r="D48" s="49">
        <v>0</v>
      </c>
      <c r="E48" s="47">
        <v>0</v>
      </c>
      <c r="F48" s="47">
        <v>770.5</v>
      </c>
      <c r="G48" s="48">
        <v>1177.5</v>
      </c>
      <c r="H48" s="45">
        <f>((G48-F48)/F48)*100</f>
        <v>52.822842310188193</v>
      </c>
    </row>
    <row r="49" spans="1:8" ht="15" customHeight="1">
      <c r="A49" s="41">
        <v>38</v>
      </c>
      <c r="B49" s="42" t="s">
        <v>2340</v>
      </c>
      <c r="C49" s="49">
        <v>0</v>
      </c>
      <c r="D49" s="49">
        <v>0</v>
      </c>
      <c r="E49" s="47">
        <v>0</v>
      </c>
      <c r="F49" s="47">
        <v>2293</v>
      </c>
      <c r="G49" s="48">
        <v>3273</v>
      </c>
      <c r="H49" s="45">
        <f t="shared" ref="H49" si="2">((G49-F49)/F49)*100</f>
        <v>42.738770170082866</v>
      </c>
    </row>
    <row r="50" spans="1:8" ht="7.15" customHeight="1">
      <c r="A50" s="41"/>
      <c r="B50" s="42"/>
      <c r="C50" s="49"/>
      <c r="D50" s="49"/>
      <c r="E50" s="49"/>
      <c r="F50" s="49"/>
      <c r="G50" s="49"/>
      <c r="H50" s="45"/>
    </row>
    <row r="51" spans="1:8" ht="15" customHeight="1" thickBot="1">
      <c r="A51" s="50" t="s">
        <v>2341</v>
      </c>
      <c r="B51" s="51"/>
      <c r="C51" s="52">
        <f t="shared" ref="C51:G51" si="3">SUM(C12:C49)</f>
        <v>762379.63618814352</v>
      </c>
      <c r="D51" s="52">
        <f t="shared" si="3"/>
        <v>786191.45108305605</v>
      </c>
      <c r="E51" s="52">
        <f t="shared" si="3"/>
        <v>774960.53344741836</v>
      </c>
      <c r="F51" s="52">
        <f t="shared" si="3"/>
        <v>758724.88605723332</v>
      </c>
      <c r="G51" s="52">
        <f t="shared" si="3"/>
        <v>813345.5</v>
      </c>
      <c r="H51" s="53">
        <f>((G51-F51)/F51)*100</f>
        <v>7.1990012383284938</v>
      </c>
    </row>
    <row r="52" spans="1:8" ht="7.15" customHeight="1">
      <c r="A52" s="54"/>
      <c r="B52" s="55"/>
      <c r="C52" s="56"/>
      <c r="D52" s="56"/>
      <c r="E52" s="56"/>
      <c r="F52" s="56"/>
      <c r="G52" s="57"/>
      <c r="H52" s="57"/>
    </row>
    <row r="53" spans="1:8" ht="15" customHeight="1">
      <c r="A53" s="58" t="s">
        <v>2342</v>
      </c>
      <c r="B53" s="59"/>
      <c r="C53" s="60"/>
      <c r="D53" s="60"/>
      <c r="E53" s="60"/>
      <c r="F53" s="60"/>
      <c r="G53" s="61"/>
      <c r="H53" s="61"/>
    </row>
    <row r="54" spans="1:8" ht="15" customHeight="1">
      <c r="A54" s="62" t="s">
        <v>2343</v>
      </c>
      <c r="B54" s="59"/>
      <c r="C54" s="17"/>
      <c r="D54" s="17"/>
      <c r="E54" s="17"/>
      <c r="F54" s="17"/>
      <c r="G54" s="61"/>
      <c r="H54" s="61"/>
    </row>
    <row r="55" spans="1:8" ht="7.15" customHeight="1">
      <c r="A55" s="62"/>
      <c r="B55" s="59"/>
      <c r="C55" s="61"/>
      <c r="D55" s="61"/>
      <c r="E55" s="61"/>
      <c r="F55" s="61"/>
      <c r="G55" s="61"/>
      <c r="H55" s="61"/>
    </row>
    <row r="56" spans="1:8" ht="15" customHeight="1">
      <c r="A56" s="58" t="s">
        <v>2344</v>
      </c>
      <c r="B56" s="59"/>
      <c r="C56" s="17"/>
      <c r="D56" s="17"/>
      <c r="E56" s="17"/>
      <c r="F56" s="17"/>
      <c r="G56" s="17"/>
      <c r="H56" s="17"/>
    </row>
    <row r="57" spans="1:8" ht="15" hidden="1" customHeight="1">
      <c r="A57" s="58" t="s">
        <v>2345</v>
      </c>
      <c r="B57" s="59"/>
      <c r="C57" s="17"/>
      <c r="D57" s="17"/>
      <c r="E57" s="17"/>
      <c r="F57" s="17"/>
      <c r="G57" s="17"/>
      <c r="H57" s="17"/>
    </row>
    <row r="58" spans="1:8" ht="15" hidden="1" customHeight="1">
      <c r="A58" s="58" t="s">
        <v>2346</v>
      </c>
      <c r="B58" s="59"/>
      <c r="C58" s="17"/>
      <c r="D58" s="17"/>
      <c r="E58" s="17"/>
      <c r="F58" s="17"/>
      <c r="G58" s="17"/>
      <c r="H58" s="17"/>
    </row>
    <row r="59" spans="1:8" ht="15" customHeight="1">
      <c r="A59" s="62" t="s">
        <v>2347</v>
      </c>
      <c r="B59" s="59"/>
      <c r="C59" s="17"/>
      <c r="D59" s="17"/>
      <c r="E59" s="17"/>
      <c r="F59" s="17"/>
      <c r="G59" s="17"/>
      <c r="H59" s="17"/>
    </row>
    <row r="60" spans="1:8" ht="15" hidden="1" customHeight="1">
      <c r="A60" s="63" t="s">
        <v>2348</v>
      </c>
      <c r="B60" s="59"/>
      <c r="C60" s="17"/>
      <c r="D60" s="17"/>
      <c r="E60" s="17"/>
      <c r="F60" s="17"/>
      <c r="G60" s="17"/>
      <c r="H60" s="17"/>
    </row>
    <row r="61" spans="1:8" ht="15" hidden="1" customHeight="1">
      <c r="A61" s="62" t="s">
        <v>2349</v>
      </c>
      <c r="B61" s="59"/>
      <c r="C61" s="17"/>
      <c r="D61" s="17"/>
      <c r="E61" s="17"/>
      <c r="F61" s="17"/>
      <c r="G61" s="17"/>
      <c r="H61" s="17"/>
    </row>
    <row r="62" spans="1:8" ht="15" customHeight="1">
      <c r="A62" s="64"/>
      <c r="B62" s="65"/>
      <c r="C62" s="17"/>
      <c r="D62" s="17"/>
      <c r="E62" s="17"/>
      <c r="F62" s="17"/>
      <c r="G62" s="17"/>
      <c r="H62" s="17"/>
    </row>
    <row r="63" spans="1:8" ht="15" customHeight="1">
      <c r="A63" s="17"/>
      <c r="B63" s="17"/>
      <c r="C63" s="17"/>
      <c r="D63" s="17"/>
      <c r="E63" s="17"/>
      <c r="F63" s="17"/>
      <c r="G63" s="17"/>
      <c r="H63" s="17"/>
    </row>
    <row r="64" spans="1:8" ht="15" customHeight="1">
      <c r="A64" s="17"/>
      <c r="B64" s="17"/>
      <c r="C64" s="17"/>
      <c r="D64" s="17"/>
      <c r="E64" s="17"/>
      <c r="F64" s="17"/>
      <c r="G64" s="17"/>
      <c r="H64" s="17"/>
    </row>
    <row r="65" spans="1:8" ht="15" customHeight="1">
      <c r="A65" s="17"/>
      <c r="B65" s="17"/>
      <c r="C65" s="17"/>
      <c r="D65" s="17"/>
      <c r="E65" s="17"/>
      <c r="F65" s="17"/>
      <c r="G65" s="17"/>
      <c r="H65" s="17"/>
    </row>
    <row r="66" spans="1:8" ht="15" customHeight="1">
      <c r="A66" s="17"/>
      <c r="B66" s="17"/>
      <c r="C66" s="17"/>
      <c r="D66" s="17"/>
      <c r="E66" s="17"/>
      <c r="F66" s="17"/>
      <c r="G66" s="17"/>
      <c r="H66" s="17"/>
    </row>
    <row r="67" spans="1:8" ht="15" customHeight="1">
      <c r="A67" s="17"/>
      <c r="B67" s="17"/>
      <c r="C67" s="17"/>
      <c r="D67" s="17"/>
      <c r="E67" s="17"/>
      <c r="F67" s="17"/>
      <c r="G67" s="17"/>
      <c r="H67" s="17"/>
    </row>
    <row r="68" spans="1:8" ht="15" customHeight="1">
      <c r="A68" s="17"/>
      <c r="B68" s="17"/>
      <c r="C68" s="17"/>
      <c r="D68" s="17"/>
      <c r="E68" s="17"/>
      <c r="F68" s="17"/>
      <c r="G68" s="17"/>
      <c r="H68" s="17"/>
    </row>
    <row r="69" spans="1:8" ht="15" customHeight="1">
      <c r="A69" s="17"/>
      <c r="B69" s="17"/>
      <c r="C69" s="17"/>
      <c r="D69" s="17"/>
      <c r="E69" s="17"/>
      <c r="F69" s="17"/>
      <c r="G69" s="17"/>
      <c r="H69" s="17"/>
    </row>
    <row r="70" spans="1:8" ht="15" customHeight="1">
      <c r="A70" s="17"/>
      <c r="B70" s="17"/>
      <c r="C70" s="17"/>
      <c r="D70" s="17"/>
      <c r="E70" s="17"/>
      <c r="F70" s="17"/>
      <c r="G70" s="17"/>
      <c r="H70" s="17"/>
    </row>
    <row r="71" spans="1:8" ht="15" customHeight="1">
      <c r="A71" s="17"/>
      <c r="B71" s="17"/>
      <c r="C71" s="17"/>
      <c r="D71" s="17"/>
      <c r="E71" s="17"/>
      <c r="F71" s="17"/>
      <c r="G71" s="17"/>
      <c r="H71" s="17"/>
    </row>
    <row r="72" spans="1:8" ht="15" customHeight="1">
      <c r="A72" s="17"/>
      <c r="B72" s="17"/>
      <c r="C72" s="17"/>
      <c r="D72" s="17"/>
      <c r="E72" s="17"/>
      <c r="F72" s="17"/>
      <c r="G72" s="17"/>
      <c r="H72" s="17"/>
    </row>
    <row r="73" spans="1:8" ht="15" customHeight="1">
      <c r="A73" s="17"/>
      <c r="B73" s="17"/>
      <c r="C73" s="17"/>
      <c r="D73" s="17"/>
      <c r="E73" s="17"/>
      <c r="F73" s="17"/>
      <c r="G73" s="17"/>
      <c r="H73" s="17"/>
    </row>
    <row r="74" spans="1:8" ht="15" customHeight="1">
      <c r="A74" s="17"/>
      <c r="B74" s="17"/>
      <c r="C74" s="17"/>
      <c r="D74" s="17"/>
      <c r="E74" s="17"/>
      <c r="F74" s="17"/>
      <c r="G74" s="17"/>
      <c r="H74" s="17"/>
    </row>
    <row r="75" spans="1:8" ht="15" customHeight="1">
      <c r="A75" s="17"/>
      <c r="B75" s="17"/>
      <c r="C75" s="17"/>
      <c r="D75" s="17"/>
      <c r="E75" s="17"/>
      <c r="F75" s="17"/>
      <c r="G75" s="17"/>
      <c r="H75" s="17"/>
    </row>
    <row r="76" spans="1:8" ht="15" customHeight="1">
      <c r="A76" s="17"/>
      <c r="B76" s="17"/>
      <c r="C76" s="17"/>
      <c r="D76" s="17"/>
      <c r="E76" s="17"/>
      <c r="F76" s="17"/>
      <c r="G76" s="17"/>
      <c r="H76" s="17"/>
    </row>
    <row r="77" spans="1:8" ht="15" customHeight="1">
      <c r="A77" s="17"/>
      <c r="B77" s="17"/>
      <c r="C77" s="17"/>
      <c r="D77" s="17"/>
      <c r="E77" s="17"/>
      <c r="F77" s="17"/>
      <c r="G77" s="17"/>
      <c r="H77" s="17"/>
    </row>
    <row r="78" spans="1:8" ht="15" customHeight="1">
      <c r="A78" s="17"/>
      <c r="B78" s="17"/>
      <c r="C78" s="17"/>
      <c r="D78" s="17"/>
      <c r="E78" s="17"/>
      <c r="F78" s="17"/>
      <c r="G78" s="17"/>
      <c r="H78" s="17"/>
    </row>
    <row r="79" spans="1:8" ht="15" customHeight="1">
      <c r="A79" s="17"/>
      <c r="B79" s="17"/>
      <c r="C79" s="17"/>
      <c r="D79" s="17"/>
      <c r="E79" s="17"/>
      <c r="F79" s="17"/>
      <c r="G79" s="17"/>
      <c r="H79" s="17"/>
    </row>
    <row r="80" spans="1:8" ht="15" customHeight="1">
      <c r="A80" s="17"/>
      <c r="B80" s="17"/>
      <c r="C80" s="17"/>
      <c r="D80" s="17"/>
      <c r="E80" s="17"/>
      <c r="F80" s="17"/>
      <c r="G80" s="17"/>
      <c r="H80" s="17"/>
    </row>
    <row r="81" spans="1:8" ht="15" customHeight="1">
      <c r="A81" s="17"/>
      <c r="B81" s="17"/>
      <c r="C81" s="17"/>
      <c r="D81" s="17"/>
      <c r="E81" s="17"/>
      <c r="F81" s="17"/>
      <c r="G81" s="17"/>
      <c r="H81" s="17"/>
    </row>
    <row r="82" spans="1:8" ht="15" customHeight="1">
      <c r="A82" s="17"/>
      <c r="B82" s="17"/>
      <c r="C82" s="17"/>
      <c r="D82" s="17"/>
      <c r="E82" s="17"/>
      <c r="F82" s="17"/>
      <c r="G82" s="17"/>
      <c r="H82" s="17"/>
    </row>
    <row r="83" spans="1:8" ht="15" customHeight="1">
      <c r="A83" s="17"/>
      <c r="B83" s="17"/>
      <c r="C83" s="17"/>
      <c r="D83" s="17"/>
      <c r="E83" s="17"/>
      <c r="F83" s="17"/>
      <c r="G83" s="17"/>
      <c r="H83" s="17"/>
    </row>
    <row r="84" spans="1:8" ht="15" customHeight="1">
      <c r="A84" s="17"/>
      <c r="B84" s="17"/>
      <c r="C84" s="17"/>
      <c r="D84" s="17"/>
      <c r="E84" s="17"/>
      <c r="F84" s="17"/>
      <c r="G84" s="17"/>
      <c r="H84" s="17"/>
    </row>
    <row r="85" spans="1:8" ht="15" customHeight="1">
      <c r="A85" s="17"/>
      <c r="B85" s="17"/>
      <c r="C85" s="17"/>
      <c r="D85" s="17"/>
      <c r="E85" s="17"/>
      <c r="F85" s="17"/>
      <c r="G85" s="17"/>
      <c r="H85" s="17"/>
    </row>
    <row r="86" spans="1:8" ht="15" customHeight="1">
      <c r="A86" s="17"/>
      <c r="B86" s="17"/>
      <c r="C86" s="17"/>
      <c r="D86" s="17"/>
      <c r="E86" s="17"/>
      <c r="F86" s="17"/>
      <c r="G86" s="17"/>
      <c r="H86" s="17"/>
    </row>
    <row r="87" spans="1:8" ht="15" customHeight="1">
      <c r="A87" s="17"/>
      <c r="B87" s="17"/>
      <c r="C87" s="17"/>
      <c r="D87" s="17"/>
      <c r="E87" s="17"/>
      <c r="F87" s="17"/>
      <c r="G87" s="17"/>
      <c r="H87" s="17"/>
    </row>
    <row r="88" spans="1:8" ht="15" customHeight="1">
      <c r="A88" s="17"/>
      <c r="B88" s="17"/>
      <c r="C88" s="17"/>
      <c r="D88" s="17"/>
      <c r="E88" s="17"/>
      <c r="F88" s="17"/>
      <c r="G88" s="17"/>
      <c r="H88" s="17"/>
    </row>
    <row r="89" spans="1:8" ht="15" customHeight="1">
      <c r="A89" s="17"/>
      <c r="B89" s="17"/>
      <c r="C89" s="17"/>
      <c r="D89" s="17"/>
      <c r="E89" s="17"/>
      <c r="F89" s="17"/>
      <c r="G89" s="17"/>
      <c r="H89" s="17"/>
    </row>
    <row r="90" spans="1:8" ht="15" customHeight="1">
      <c r="A90" s="17"/>
      <c r="B90" s="17"/>
      <c r="C90" s="17"/>
      <c r="D90" s="17"/>
      <c r="E90" s="17"/>
      <c r="F90" s="17"/>
      <c r="G90" s="17"/>
      <c r="H90" s="17"/>
    </row>
    <row r="91" spans="1:8" ht="15" customHeight="1">
      <c r="A91" s="17"/>
      <c r="B91" s="17"/>
      <c r="C91" s="17"/>
      <c r="D91" s="17"/>
      <c r="E91" s="17"/>
      <c r="F91" s="17"/>
      <c r="G91" s="17"/>
      <c r="H91" s="17"/>
    </row>
    <row r="92" spans="1:8" ht="15" customHeight="1">
      <c r="A92" s="17"/>
      <c r="B92" s="17"/>
      <c r="C92" s="17"/>
      <c r="D92" s="17"/>
      <c r="E92" s="17"/>
      <c r="F92" s="17"/>
      <c r="G92" s="17"/>
      <c r="H92" s="17"/>
    </row>
    <row r="93" spans="1:8" ht="15" customHeight="1">
      <c r="A93" s="17"/>
      <c r="B93" s="17"/>
      <c r="C93" s="17"/>
      <c r="D93" s="17"/>
      <c r="E93" s="17"/>
      <c r="F93" s="17"/>
      <c r="G93" s="17"/>
      <c r="H93" s="17"/>
    </row>
    <row r="94" spans="1:8" ht="15" customHeight="1">
      <c r="A94" s="17"/>
      <c r="B94" s="17"/>
      <c r="C94" s="17"/>
      <c r="D94" s="17"/>
      <c r="E94" s="17"/>
      <c r="F94" s="17"/>
      <c r="G94" s="17"/>
      <c r="H94" s="17"/>
    </row>
    <row r="95" spans="1:8" ht="15" customHeight="1">
      <c r="A95" s="17"/>
      <c r="B95" s="17"/>
      <c r="C95" s="17"/>
      <c r="D95" s="17"/>
      <c r="E95" s="17"/>
      <c r="F95" s="17"/>
      <c r="G95" s="17"/>
      <c r="H95" s="17"/>
    </row>
    <row r="96" spans="1:8" ht="15" customHeight="1">
      <c r="A96" s="17"/>
      <c r="B96" s="17"/>
      <c r="C96" s="17"/>
      <c r="D96" s="17"/>
      <c r="E96" s="17"/>
      <c r="F96" s="17"/>
      <c r="G96" s="17"/>
      <c r="H96" s="17"/>
    </row>
    <row r="97" spans="1:8" ht="15" customHeight="1">
      <c r="A97" s="17"/>
      <c r="B97" s="17"/>
      <c r="C97" s="17"/>
      <c r="D97" s="17"/>
      <c r="E97" s="17"/>
      <c r="F97" s="17"/>
      <c r="G97" s="17"/>
      <c r="H97" s="17"/>
    </row>
    <row r="98" spans="1:8" ht="15" customHeight="1">
      <c r="A98" s="17"/>
      <c r="B98" s="17"/>
      <c r="C98" s="17"/>
      <c r="D98" s="17"/>
      <c r="E98" s="17"/>
      <c r="F98" s="17"/>
      <c r="G98" s="17"/>
      <c r="H98" s="17"/>
    </row>
    <row r="99" spans="1:8" ht="15" customHeight="1">
      <c r="A99" s="17"/>
      <c r="B99" s="17"/>
      <c r="C99" s="17"/>
      <c r="D99" s="17"/>
      <c r="E99" s="17"/>
      <c r="F99" s="17"/>
      <c r="G99" s="17"/>
      <c r="H99" s="17"/>
    </row>
    <row r="100" spans="1:8" ht="15" customHeight="1">
      <c r="A100" s="17"/>
      <c r="B100" s="17"/>
      <c r="C100" s="17"/>
      <c r="D100" s="17"/>
      <c r="E100" s="17"/>
      <c r="F100" s="17"/>
      <c r="G100" s="17"/>
      <c r="H100" s="17"/>
    </row>
    <row r="101" spans="1:8" ht="15" customHeight="1">
      <c r="A101" s="17"/>
      <c r="B101" s="17"/>
      <c r="C101" s="17"/>
      <c r="D101" s="17"/>
      <c r="E101" s="17"/>
      <c r="F101" s="17"/>
      <c r="G101" s="17"/>
      <c r="H101" s="17"/>
    </row>
    <row r="102" spans="1:8" ht="15" customHeight="1">
      <c r="A102" s="17"/>
      <c r="B102" s="17"/>
      <c r="C102" s="17"/>
      <c r="D102" s="17"/>
      <c r="E102" s="17"/>
      <c r="F102" s="17"/>
      <c r="G102" s="17"/>
      <c r="H102" s="17"/>
    </row>
    <row r="103" spans="1:8" ht="15" customHeight="1">
      <c r="A103" s="17"/>
      <c r="B103" s="17"/>
      <c r="C103" s="17"/>
      <c r="D103" s="17"/>
      <c r="E103" s="17"/>
      <c r="F103" s="17"/>
      <c r="G103" s="17"/>
      <c r="H103" s="17"/>
    </row>
    <row r="104" spans="1:8" ht="15" customHeight="1">
      <c r="A104" s="17"/>
      <c r="B104" s="17"/>
      <c r="C104" s="17"/>
      <c r="D104" s="17"/>
      <c r="E104" s="17"/>
      <c r="F104" s="17"/>
      <c r="G104" s="17"/>
      <c r="H104" s="17"/>
    </row>
    <row r="105" spans="1:8" ht="15" customHeight="1">
      <c r="A105" s="17"/>
      <c r="B105" s="17"/>
      <c r="C105" s="17"/>
      <c r="D105" s="17"/>
      <c r="E105" s="17"/>
      <c r="F105" s="17"/>
      <c r="G105" s="17"/>
      <c r="H105" s="17"/>
    </row>
    <row r="106" spans="1:8" ht="15" customHeight="1">
      <c r="A106" s="17"/>
      <c r="B106" s="17"/>
      <c r="C106" s="17"/>
      <c r="D106" s="17"/>
      <c r="E106" s="17"/>
      <c r="F106" s="17"/>
      <c r="G106" s="17"/>
      <c r="H106" s="17"/>
    </row>
    <row r="107" spans="1:8" ht="15" customHeight="1">
      <c r="A107" s="17"/>
      <c r="B107" s="17"/>
      <c r="C107" s="17"/>
      <c r="D107" s="17"/>
      <c r="E107" s="17"/>
      <c r="F107" s="17"/>
      <c r="G107" s="17"/>
      <c r="H107" s="17"/>
    </row>
    <row r="108" spans="1:8" ht="15" customHeight="1">
      <c r="A108" s="17"/>
      <c r="B108" s="17"/>
      <c r="C108" s="17"/>
      <c r="D108" s="17"/>
      <c r="E108" s="17"/>
      <c r="F108" s="17"/>
      <c r="G108" s="17"/>
      <c r="H108" s="17"/>
    </row>
    <row r="109" spans="1:8" ht="15" customHeight="1">
      <c r="A109" s="17"/>
      <c r="B109" s="17"/>
      <c r="C109" s="17"/>
      <c r="D109" s="17"/>
      <c r="E109" s="17"/>
      <c r="F109" s="17"/>
      <c r="G109" s="17"/>
      <c r="H109" s="17"/>
    </row>
    <row r="110" spans="1:8" ht="15" customHeight="1">
      <c r="A110" s="17"/>
      <c r="B110" s="17"/>
      <c r="C110" s="17"/>
      <c r="D110" s="17"/>
      <c r="E110" s="17"/>
      <c r="F110" s="17"/>
      <c r="G110" s="17"/>
      <c r="H110" s="17"/>
    </row>
    <row r="111" spans="1:8" ht="15" customHeight="1">
      <c r="A111" s="17"/>
      <c r="B111" s="17"/>
      <c r="C111" s="17"/>
      <c r="D111" s="17"/>
      <c r="E111" s="17"/>
      <c r="F111" s="17"/>
      <c r="G111" s="17"/>
      <c r="H111" s="17"/>
    </row>
    <row r="112" spans="1:8" ht="15" customHeight="1">
      <c r="A112" s="17"/>
      <c r="B112" s="17"/>
      <c r="C112" s="17"/>
      <c r="D112" s="17"/>
      <c r="E112" s="17"/>
      <c r="F112" s="17"/>
      <c r="G112" s="17"/>
      <c r="H112" s="17"/>
    </row>
    <row r="113" spans="1:8" ht="15" customHeight="1">
      <c r="A113" s="17"/>
      <c r="B113" s="17"/>
      <c r="C113" s="17"/>
      <c r="D113" s="17"/>
      <c r="E113" s="17"/>
      <c r="F113" s="17"/>
      <c r="G113" s="17"/>
      <c r="H113" s="17"/>
    </row>
    <row r="114" spans="1:8" ht="15" customHeight="1">
      <c r="A114" s="17"/>
      <c r="B114" s="17"/>
      <c r="C114" s="17"/>
      <c r="D114" s="17"/>
      <c r="E114" s="17"/>
      <c r="F114" s="17"/>
      <c r="G114" s="17"/>
      <c r="H114" s="17"/>
    </row>
    <row r="115" spans="1:8" ht="15" customHeight="1">
      <c r="A115" s="17"/>
      <c r="B115" s="17"/>
      <c r="C115" s="17"/>
      <c r="D115" s="17"/>
      <c r="E115" s="17"/>
      <c r="F115" s="17"/>
      <c r="G115" s="17"/>
      <c r="H115" s="17"/>
    </row>
    <row r="116" spans="1:8" ht="15" customHeight="1">
      <c r="A116" s="17"/>
      <c r="B116" s="17"/>
      <c r="C116" s="17"/>
      <c r="D116" s="17"/>
      <c r="E116" s="17"/>
      <c r="F116" s="17"/>
      <c r="G116" s="17"/>
      <c r="H116" s="17"/>
    </row>
    <row r="117" spans="1:8" ht="15" customHeight="1">
      <c r="A117" s="17"/>
      <c r="B117" s="17"/>
      <c r="C117" s="17"/>
      <c r="D117" s="17"/>
      <c r="E117" s="17"/>
      <c r="F117" s="17"/>
      <c r="G117" s="17"/>
      <c r="H117" s="17"/>
    </row>
    <row r="118" spans="1:8" ht="15" customHeight="1">
      <c r="A118" s="17"/>
      <c r="B118" s="17"/>
      <c r="C118" s="17"/>
      <c r="D118" s="17"/>
      <c r="E118" s="17"/>
      <c r="F118" s="17"/>
      <c r="G118" s="17"/>
      <c r="H118" s="17"/>
    </row>
    <row r="119" spans="1:8" ht="15" customHeight="1">
      <c r="A119" s="17"/>
      <c r="B119" s="17"/>
      <c r="C119" s="17"/>
      <c r="D119" s="17"/>
      <c r="E119" s="17"/>
      <c r="F119" s="17"/>
      <c r="G119" s="17"/>
      <c r="H119" s="17"/>
    </row>
    <row r="120" spans="1:8" ht="15" customHeight="1">
      <c r="A120" s="17"/>
      <c r="B120" s="17"/>
      <c r="C120" s="17"/>
      <c r="D120" s="17"/>
      <c r="E120" s="17"/>
      <c r="F120" s="17"/>
      <c r="G120" s="17"/>
      <c r="H120" s="17"/>
    </row>
    <row r="121" spans="1:8" ht="15" customHeight="1">
      <c r="A121" s="17"/>
      <c r="B121" s="17"/>
      <c r="C121" s="17"/>
      <c r="D121" s="17"/>
      <c r="E121" s="17"/>
      <c r="F121" s="17"/>
      <c r="G121" s="17"/>
      <c r="H121" s="17"/>
    </row>
    <row r="122" spans="1:8" ht="15" customHeight="1">
      <c r="A122" s="17"/>
      <c r="B122" s="17"/>
      <c r="C122" s="17"/>
      <c r="D122" s="17"/>
      <c r="E122" s="17"/>
      <c r="F122" s="17"/>
      <c r="G122" s="17"/>
      <c r="H122" s="17"/>
    </row>
    <row r="123" spans="1:8" ht="15" customHeight="1">
      <c r="A123" s="17"/>
      <c r="B123" s="17"/>
      <c r="C123" s="17"/>
      <c r="D123" s="17"/>
      <c r="E123" s="17"/>
      <c r="F123" s="17"/>
      <c r="G123" s="17"/>
      <c r="H123" s="17"/>
    </row>
    <row r="124" spans="1:8" ht="15" customHeight="1">
      <c r="A124" s="17"/>
      <c r="B124" s="17"/>
      <c r="C124" s="17"/>
      <c r="D124" s="17"/>
      <c r="E124" s="17"/>
      <c r="F124" s="17"/>
      <c r="G124" s="17"/>
      <c r="H124" s="17"/>
    </row>
    <row r="125" spans="1:8" ht="15" customHeight="1">
      <c r="A125" s="17"/>
      <c r="B125" s="17"/>
      <c r="C125" s="17"/>
      <c r="D125" s="17"/>
      <c r="E125" s="17"/>
      <c r="F125" s="17"/>
      <c r="G125" s="17"/>
      <c r="H125" s="17"/>
    </row>
    <row r="126" spans="1:8" ht="15" customHeight="1">
      <c r="A126" s="17"/>
      <c r="B126" s="17"/>
      <c r="C126" s="17"/>
      <c r="D126" s="17"/>
      <c r="E126" s="17"/>
      <c r="F126" s="17"/>
      <c r="G126" s="17"/>
      <c r="H126" s="17"/>
    </row>
    <row r="127" spans="1:8" ht="15" customHeight="1">
      <c r="A127" s="17"/>
      <c r="B127" s="17"/>
      <c r="C127" s="17"/>
      <c r="D127" s="17"/>
      <c r="E127" s="17"/>
      <c r="F127" s="17"/>
      <c r="G127" s="17"/>
      <c r="H127" s="17"/>
    </row>
    <row r="128" spans="1:8" ht="15" customHeight="1">
      <c r="A128" s="17"/>
      <c r="B128" s="17"/>
      <c r="C128" s="17"/>
      <c r="D128" s="17"/>
      <c r="E128" s="17"/>
      <c r="F128" s="17"/>
      <c r="G128" s="17"/>
      <c r="H128" s="17"/>
    </row>
    <row r="129" spans="1:8" ht="15" customHeight="1">
      <c r="A129" s="17"/>
      <c r="B129" s="17"/>
      <c r="C129" s="17"/>
      <c r="D129" s="17"/>
      <c r="E129" s="17"/>
      <c r="F129" s="17"/>
      <c r="G129" s="17"/>
      <c r="H129" s="17"/>
    </row>
    <row r="130" spans="1:8" ht="15" customHeight="1">
      <c r="A130" s="17"/>
      <c r="B130" s="17"/>
      <c r="C130" s="17"/>
      <c r="D130" s="17"/>
      <c r="E130" s="17"/>
      <c r="F130" s="17"/>
      <c r="G130" s="17"/>
      <c r="H130" s="17"/>
    </row>
    <row r="131" spans="1:8" ht="15" customHeight="1">
      <c r="A131" s="17"/>
      <c r="B131" s="17"/>
      <c r="C131" s="17"/>
      <c r="D131" s="17"/>
      <c r="E131" s="17"/>
      <c r="F131" s="17"/>
      <c r="G131" s="17"/>
      <c r="H131" s="17"/>
    </row>
    <row r="132" spans="1:8" ht="15" customHeight="1">
      <c r="A132" s="17"/>
      <c r="B132" s="17"/>
      <c r="C132" s="17"/>
      <c r="D132" s="17"/>
      <c r="E132" s="17"/>
      <c r="F132" s="17"/>
      <c r="G132" s="17"/>
      <c r="H132" s="17"/>
    </row>
    <row r="133" spans="1:8" ht="15" customHeight="1">
      <c r="A133" s="17"/>
      <c r="B133" s="17"/>
      <c r="C133" s="17"/>
      <c r="D133" s="17"/>
      <c r="E133" s="17"/>
      <c r="F133" s="17"/>
      <c r="G133" s="17"/>
      <c r="H133" s="17"/>
    </row>
    <row r="134" spans="1:8" ht="15" customHeight="1">
      <c r="A134" s="17"/>
      <c r="B134" s="17"/>
      <c r="C134" s="17"/>
      <c r="D134" s="17"/>
      <c r="E134" s="17"/>
      <c r="F134" s="17"/>
      <c r="G134" s="17"/>
      <c r="H134" s="17"/>
    </row>
    <row r="135" spans="1:8" ht="15" customHeight="1">
      <c r="A135" s="17"/>
      <c r="B135" s="17"/>
      <c r="C135" s="17"/>
      <c r="D135" s="17"/>
      <c r="E135" s="17"/>
      <c r="F135" s="17"/>
      <c r="G135" s="17"/>
      <c r="H135" s="17"/>
    </row>
    <row r="136" spans="1:8" ht="15" customHeight="1">
      <c r="A136" s="17"/>
      <c r="B136" s="17"/>
      <c r="C136" s="17"/>
      <c r="D136" s="17"/>
      <c r="E136" s="17"/>
      <c r="F136" s="17"/>
      <c r="G136" s="17"/>
      <c r="H136" s="17"/>
    </row>
    <row r="137" spans="1:8" ht="15" customHeight="1">
      <c r="A137" s="17"/>
      <c r="B137" s="17"/>
      <c r="C137" s="17"/>
      <c r="D137" s="17"/>
      <c r="E137" s="17"/>
      <c r="F137" s="17"/>
      <c r="G137" s="17"/>
      <c r="H137" s="17"/>
    </row>
    <row r="138" spans="1:8" ht="15" customHeight="1">
      <c r="A138" s="17"/>
      <c r="B138" s="17"/>
      <c r="C138" s="17"/>
      <c r="D138" s="17"/>
      <c r="E138" s="17"/>
      <c r="F138" s="17"/>
      <c r="G138" s="17"/>
      <c r="H138" s="17"/>
    </row>
    <row r="139" spans="1:8" ht="15" customHeight="1">
      <c r="A139" s="17"/>
      <c r="B139" s="17"/>
      <c r="C139" s="17"/>
      <c r="D139" s="17"/>
      <c r="E139" s="17"/>
      <c r="F139" s="17"/>
      <c r="G139" s="17"/>
      <c r="H139" s="17"/>
    </row>
    <row r="140" spans="1:8" ht="15" customHeight="1">
      <c r="A140" s="17"/>
      <c r="B140" s="17"/>
      <c r="C140" s="17"/>
      <c r="D140" s="17"/>
      <c r="E140" s="17"/>
      <c r="F140" s="17"/>
      <c r="G140" s="17"/>
      <c r="H140" s="17"/>
    </row>
    <row r="141" spans="1:8" ht="15" customHeight="1">
      <c r="A141" s="17"/>
      <c r="B141" s="17"/>
      <c r="C141" s="17"/>
      <c r="D141" s="17"/>
      <c r="E141" s="17"/>
      <c r="F141" s="17"/>
      <c r="G141" s="17"/>
      <c r="H141" s="17"/>
    </row>
    <row r="142" spans="1:8" ht="15" customHeight="1">
      <c r="A142" s="17"/>
      <c r="B142" s="17"/>
      <c r="C142" s="17"/>
      <c r="D142" s="17"/>
      <c r="E142" s="17"/>
      <c r="F142" s="17"/>
      <c r="G142" s="17"/>
      <c r="H142" s="17"/>
    </row>
    <row r="143" spans="1:8" ht="15" customHeight="1">
      <c r="A143" s="17"/>
      <c r="B143" s="17"/>
      <c r="C143" s="17"/>
      <c r="D143" s="17"/>
      <c r="E143" s="17"/>
      <c r="F143" s="17"/>
      <c r="G143" s="17"/>
      <c r="H143" s="17"/>
    </row>
    <row r="144" spans="1:8" ht="15" customHeight="1">
      <c r="A144" s="17"/>
      <c r="B144" s="17"/>
      <c r="C144" s="17"/>
      <c r="D144" s="17"/>
      <c r="E144" s="17"/>
      <c r="F144" s="17"/>
      <c r="G144" s="17"/>
      <c r="H144" s="17"/>
    </row>
    <row r="145" spans="1:8" ht="15" customHeight="1">
      <c r="A145" s="17"/>
      <c r="B145" s="17"/>
      <c r="C145" s="17"/>
      <c r="D145" s="17"/>
      <c r="E145" s="17"/>
      <c r="F145" s="17"/>
      <c r="G145" s="17"/>
      <c r="H145" s="17"/>
    </row>
    <row r="146" spans="1:8" ht="15" customHeight="1">
      <c r="A146" s="17"/>
      <c r="B146" s="17"/>
      <c r="C146" s="17"/>
      <c r="D146" s="17"/>
      <c r="E146" s="17"/>
      <c r="F146" s="17"/>
      <c r="G146" s="17"/>
      <c r="H146" s="17"/>
    </row>
    <row r="147" spans="1:8" ht="15" customHeight="1">
      <c r="A147" s="17"/>
      <c r="B147" s="17"/>
      <c r="C147" s="17"/>
      <c r="D147" s="17"/>
      <c r="E147" s="17"/>
      <c r="F147" s="17"/>
      <c r="G147" s="17"/>
      <c r="H147" s="17"/>
    </row>
    <row r="148" spans="1:8" ht="15" customHeight="1">
      <c r="A148" s="17"/>
      <c r="B148" s="17"/>
      <c r="C148" s="17"/>
      <c r="D148" s="17"/>
      <c r="E148" s="17"/>
      <c r="F148" s="17"/>
      <c r="G148" s="17"/>
      <c r="H148" s="17"/>
    </row>
    <row r="149" spans="1:8" ht="15" customHeight="1">
      <c r="A149" s="17"/>
      <c r="B149" s="17"/>
      <c r="C149" s="17"/>
      <c r="D149" s="17"/>
      <c r="E149" s="17"/>
      <c r="F149" s="17"/>
      <c r="G149" s="17"/>
      <c r="H149" s="17"/>
    </row>
    <row r="150" spans="1:8" ht="15" customHeight="1">
      <c r="A150" s="17"/>
      <c r="B150" s="17"/>
      <c r="C150" s="17"/>
      <c r="D150" s="17"/>
      <c r="E150" s="17"/>
      <c r="F150" s="17"/>
      <c r="G150" s="17"/>
      <c r="H150" s="17"/>
    </row>
    <row r="151" spans="1:8" ht="15" customHeight="1">
      <c r="A151" s="17"/>
      <c r="B151" s="17"/>
      <c r="C151" s="17"/>
      <c r="D151" s="17"/>
      <c r="E151" s="17"/>
      <c r="F151" s="17"/>
      <c r="G151" s="17"/>
      <c r="H151" s="17"/>
    </row>
    <row r="152" spans="1:8" ht="15" customHeight="1">
      <c r="A152" s="17"/>
      <c r="B152" s="17"/>
      <c r="C152" s="17"/>
      <c r="D152" s="17"/>
      <c r="E152" s="17"/>
      <c r="F152" s="17"/>
      <c r="G152" s="17"/>
      <c r="H152" s="17"/>
    </row>
    <row r="153" spans="1:8" ht="15" customHeight="1">
      <c r="A153" s="17"/>
      <c r="B153" s="17"/>
      <c r="C153" s="17"/>
      <c r="D153" s="17"/>
      <c r="E153" s="17"/>
      <c r="F153" s="17"/>
      <c r="G153" s="17"/>
      <c r="H153" s="17"/>
    </row>
    <row r="154" spans="1:8" ht="15" customHeight="1">
      <c r="A154" s="17"/>
      <c r="B154" s="17"/>
      <c r="C154" s="17"/>
      <c r="D154" s="17"/>
      <c r="E154" s="17"/>
      <c r="F154" s="17"/>
      <c r="G154" s="17"/>
      <c r="H154" s="17"/>
    </row>
    <row r="155" spans="1:8" ht="15" customHeight="1">
      <c r="A155" s="17"/>
      <c r="B155" s="17"/>
      <c r="C155" s="17"/>
      <c r="D155" s="17"/>
      <c r="E155" s="17"/>
      <c r="F155" s="17"/>
      <c r="G155" s="17"/>
      <c r="H155" s="17"/>
    </row>
    <row r="156" spans="1:8" ht="15" customHeight="1">
      <c r="A156" s="17"/>
      <c r="B156" s="17"/>
      <c r="C156" s="17"/>
      <c r="D156" s="17"/>
      <c r="E156" s="17"/>
      <c r="F156" s="17"/>
      <c r="G156" s="17"/>
      <c r="H156" s="17"/>
    </row>
    <row r="157" spans="1:8" ht="15" customHeight="1">
      <c r="A157" s="17"/>
      <c r="B157" s="17"/>
      <c r="C157" s="17"/>
      <c r="D157" s="17"/>
      <c r="E157" s="17"/>
      <c r="F157" s="17"/>
      <c r="G157" s="17"/>
      <c r="H157" s="17"/>
    </row>
    <row r="158" spans="1:8" ht="15" customHeight="1">
      <c r="A158" s="17"/>
      <c r="B158" s="17"/>
      <c r="C158" s="17"/>
      <c r="D158" s="17"/>
      <c r="E158" s="17"/>
      <c r="F158" s="17"/>
      <c r="G158" s="17"/>
      <c r="H158" s="17"/>
    </row>
    <row r="159" spans="1:8" ht="15" customHeight="1">
      <c r="A159" s="17"/>
      <c r="B159" s="17"/>
      <c r="C159" s="17"/>
      <c r="D159" s="17"/>
      <c r="E159" s="17"/>
      <c r="F159" s="17"/>
      <c r="G159" s="17"/>
      <c r="H159" s="17"/>
    </row>
    <row r="160" spans="1:8" ht="15" customHeight="1">
      <c r="A160" s="17"/>
      <c r="B160" s="17"/>
      <c r="C160" s="17"/>
      <c r="D160" s="17"/>
      <c r="E160" s="17"/>
      <c r="F160" s="17"/>
      <c r="G160" s="17"/>
      <c r="H160" s="17"/>
    </row>
    <row r="161" spans="1:8" ht="15" customHeight="1">
      <c r="A161" s="17"/>
      <c r="B161" s="17"/>
      <c r="C161" s="17"/>
      <c r="D161" s="17"/>
      <c r="E161" s="17"/>
      <c r="F161" s="17"/>
      <c r="G161" s="17"/>
      <c r="H161" s="17"/>
    </row>
    <row r="162" spans="1:8" ht="15" customHeight="1">
      <c r="A162" s="17"/>
      <c r="B162" s="17"/>
      <c r="C162" s="17"/>
      <c r="D162" s="17"/>
      <c r="E162" s="17"/>
      <c r="F162" s="17"/>
      <c r="G162" s="17"/>
      <c r="H162" s="17"/>
    </row>
    <row r="163" spans="1:8" ht="15" customHeight="1">
      <c r="A163" s="17"/>
      <c r="B163" s="17"/>
      <c r="C163" s="17"/>
      <c r="D163" s="17"/>
      <c r="E163" s="17"/>
      <c r="F163" s="17"/>
      <c r="G163" s="17"/>
      <c r="H163" s="17"/>
    </row>
    <row r="164" spans="1:8" ht="15" customHeight="1">
      <c r="A164" s="17"/>
      <c r="B164" s="17"/>
      <c r="C164" s="17"/>
      <c r="D164" s="17"/>
      <c r="E164" s="17"/>
      <c r="F164" s="17"/>
      <c r="G164" s="17"/>
      <c r="H164" s="17"/>
    </row>
    <row r="165" spans="1:8" ht="15" customHeight="1">
      <c r="A165" s="17"/>
      <c r="B165" s="17"/>
      <c r="C165" s="17"/>
      <c r="D165" s="17"/>
      <c r="E165" s="17"/>
      <c r="F165" s="17"/>
      <c r="G165" s="17"/>
      <c r="H165" s="17"/>
    </row>
    <row r="166" spans="1:8" ht="15" customHeight="1">
      <c r="A166" s="17"/>
      <c r="B166" s="17"/>
      <c r="C166" s="17"/>
      <c r="D166" s="17"/>
      <c r="E166" s="17"/>
      <c r="F166" s="17"/>
      <c r="G166" s="17"/>
      <c r="H166" s="17"/>
    </row>
    <row r="167" spans="1:8" ht="15" customHeight="1">
      <c r="A167" s="17"/>
      <c r="B167" s="17"/>
      <c r="C167" s="17"/>
      <c r="D167" s="17"/>
      <c r="E167" s="17"/>
      <c r="F167" s="17"/>
      <c r="G167" s="17"/>
      <c r="H167" s="17"/>
    </row>
    <row r="168" spans="1:8" ht="15" customHeight="1">
      <c r="A168" s="17"/>
      <c r="B168" s="17"/>
      <c r="C168" s="17"/>
      <c r="D168" s="17"/>
      <c r="E168" s="17"/>
      <c r="F168" s="17"/>
      <c r="G168" s="17"/>
      <c r="H168" s="17"/>
    </row>
    <row r="169" spans="1:8" ht="15" customHeight="1">
      <c r="A169" s="17"/>
      <c r="B169" s="17"/>
      <c r="C169" s="17"/>
      <c r="D169" s="17"/>
      <c r="E169" s="17"/>
      <c r="F169" s="17"/>
      <c r="G169" s="17"/>
      <c r="H169" s="17"/>
    </row>
    <row r="170" spans="1:8" ht="15" customHeight="1">
      <c r="A170" s="17"/>
      <c r="B170" s="17"/>
      <c r="C170" s="17"/>
      <c r="D170" s="17"/>
      <c r="E170" s="17"/>
      <c r="F170" s="17"/>
      <c r="G170" s="17"/>
      <c r="H170" s="17"/>
    </row>
    <row r="171" spans="1:8" ht="15" customHeight="1">
      <c r="A171" s="17"/>
      <c r="B171" s="17"/>
      <c r="C171" s="17"/>
      <c r="D171" s="17"/>
      <c r="E171" s="17"/>
      <c r="F171" s="17"/>
      <c r="G171" s="17"/>
      <c r="H171" s="17"/>
    </row>
    <row r="172" spans="1:8" ht="15" customHeight="1">
      <c r="A172" s="17"/>
      <c r="B172" s="17"/>
      <c r="C172" s="17"/>
      <c r="D172" s="17"/>
      <c r="E172" s="17"/>
      <c r="F172" s="17"/>
      <c r="G172" s="17"/>
      <c r="H172" s="17"/>
    </row>
    <row r="173" spans="1:8" ht="15" customHeight="1">
      <c r="A173" s="17"/>
      <c r="B173" s="17"/>
      <c r="C173" s="17"/>
      <c r="D173" s="17"/>
      <c r="E173" s="17"/>
      <c r="F173" s="17"/>
      <c r="G173" s="17"/>
      <c r="H173" s="17"/>
    </row>
    <row r="174" spans="1:8" ht="15" customHeight="1">
      <c r="A174" s="17"/>
      <c r="B174" s="17"/>
      <c r="C174" s="17"/>
      <c r="D174" s="17"/>
      <c r="E174" s="17"/>
      <c r="F174" s="17"/>
      <c r="G174" s="17"/>
      <c r="H174" s="17"/>
    </row>
    <row r="175" spans="1:8" ht="15" customHeight="1">
      <c r="A175" s="17"/>
      <c r="B175" s="17"/>
      <c r="C175" s="17"/>
      <c r="D175" s="17"/>
      <c r="E175" s="17"/>
      <c r="F175" s="17"/>
      <c r="G175" s="17"/>
      <c r="H175" s="17"/>
    </row>
    <row r="176" spans="1:8" ht="15" customHeight="1">
      <c r="A176" s="17"/>
      <c r="B176" s="17"/>
      <c r="C176" s="17"/>
      <c r="D176" s="17"/>
      <c r="E176" s="17"/>
      <c r="F176" s="17"/>
      <c r="G176" s="17"/>
      <c r="H176" s="17"/>
    </row>
    <row r="177" spans="1:8" ht="15" customHeight="1">
      <c r="A177" s="17"/>
      <c r="B177" s="17"/>
      <c r="C177" s="17"/>
      <c r="D177" s="17"/>
      <c r="E177" s="17"/>
      <c r="F177" s="17"/>
      <c r="G177" s="17"/>
      <c r="H177" s="17"/>
    </row>
    <row r="178" spans="1:8" ht="15" customHeight="1">
      <c r="A178" s="17"/>
      <c r="B178" s="17"/>
      <c r="C178" s="17"/>
      <c r="D178" s="17"/>
      <c r="E178" s="17"/>
      <c r="F178" s="17"/>
      <c r="G178" s="17"/>
      <c r="H178" s="17"/>
    </row>
    <row r="179" spans="1:8" ht="15" customHeight="1">
      <c r="A179" s="17"/>
      <c r="B179" s="17"/>
      <c r="C179" s="17"/>
      <c r="D179" s="17"/>
      <c r="E179" s="17"/>
      <c r="F179" s="17"/>
      <c r="G179" s="17"/>
      <c r="H179" s="17"/>
    </row>
    <row r="180" spans="1:8" ht="15" customHeight="1">
      <c r="A180" s="17"/>
      <c r="B180" s="17"/>
      <c r="C180" s="17"/>
      <c r="D180" s="17"/>
      <c r="E180" s="17"/>
      <c r="F180" s="17"/>
      <c r="G180" s="17"/>
      <c r="H180" s="17"/>
    </row>
    <row r="181" spans="1:8" ht="15" customHeight="1">
      <c r="A181" s="17"/>
      <c r="B181" s="17"/>
      <c r="C181" s="17"/>
      <c r="D181" s="17"/>
      <c r="E181" s="17"/>
      <c r="F181" s="17"/>
      <c r="G181" s="17"/>
      <c r="H181" s="17"/>
    </row>
    <row r="182" spans="1:8" ht="15" customHeight="1">
      <c r="A182" s="17"/>
      <c r="B182" s="17"/>
      <c r="C182" s="17"/>
      <c r="D182" s="17"/>
      <c r="E182" s="17"/>
      <c r="F182" s="17"/>
      <c r="G182" s="17"/>
      <c r="H182" s="17"/>
    </row>
    <row r="183" spans="1:8" ht="15" customHeight="1">
      <c r="A183" s="17"/>
      <c r="B183" s="17"/>
      <c r="C183" s="17"/>
      <c r="D183" s="17"/>
      <c r="E183" s="17"/>
      <c r="F183" s="17"/>
      <c r="G183" s="17"/>
      <c r="H183" s="17"/>
    </row>
    <row r="184" spans="1:8" ht="15" customHeight="1">
      <c r="A184" s="17"/>
      <c r="B184" s="17"/>
      <c r="C184" s="17"/>
      <c r="D184" s="17"/>
      <c r="E184" s="17"/>
      <c r="F184" s="17"/>
      <c r="G184" s="17"/>
      <c r="H184" s="17"/>
    </row>
    <row r="185" spans="1:8" ht="15" customHeight="1">
      <c r="A185" s="17"/>
      <c r="B185" s="17"/>
      <c r="C185" s="17"/>
      <c r="D185" s="17"/>
      <c r="E185" s="17"/>
      <c r="F185" s="17"/>
      <c r="G185" s="17"/>
      <c r="H185" s="17"/>
    </row>
    <row r="186" spans="1:8" ht="15" customHeight="1">
      <c r="A186" s="17"/>
      <c r="B186" s="17"/>
      <c r="C186" s="17"/>
      <c r="D186" s="17"/>
      <c r="E186" s="17"/>
      <c r="F186" s="17"/>
      <c r="G186" s="17"/>
      <c r="H186" s="17"/>
    </row>
    <row r="187" spans="1:8" ht="15" customHeight="1">
      <c r="A187" s="17"/>
      <c r="B187" s="17"/>
      <c r="C187" s="17"/>
      <c r="D187" s="17"/>
      <c r="E187" s="17"/>
      <c r="F187" s="17"/>
      <c r="G187" s="17"/>
      <c r="H187" s="17"/>
    </row>
    <row r="188" spans="1:8" ht="15" customHeight="1">
      <c r="A188" s="17"/>
      <c r="B188" s="17"/>
      <c r="C188" s="17"/>
      <c r="D188" s="17"/>
      <c r="E188" s="17"/>
      <c r="F188" s="17"/>
      <c r="G188" s="17"/>
      <c r="H188" s="17"/>
    </row>
    <row r="189" spans="1:8" ht="15" customHeight="1">
      <c r="A189" s="17"/>
      <c r="B189" s="17"/>
      <c r="C189" s="17"/>
      <c r="D189" s="17"/>
      <c r="E189" s="17"/>
      <c r="F189" s="17"/>
      <c r="G189" s="17"/>
      <c r="H189" s="17"/>
    </row>
    <row r="190" spans="1:8" ht="15" customHeight="1">
      <c r="A190" s="17"/>
      <c r="B190" s="17"/>
      <c r="C190" s="17"/>
      <c r="D190" s="17"/>
      <c r="E190" s="17"/>
      <c r="F190" s="17"/>
      <c r="G190" s="17"/>
      <c r="H190" s="17"/>
    </row>
    <row r="191" spans="1:8" ht="15" customHeight="1">
      <c r="A191" s="17"/>
      <c r="B191" s="17"/>
      <c r="C191" s="17"/>
      <c r="D191" s="17"/>
      <c r="E191" s="17"/>
      <c r="F191" s="17"/>
      <c r="G191" s="17"/>
      <c r="H191" s="17"/>
    </row>
    <row r="192" spans="1:8" ht="15" customHeight="1">
      <c r="A192" s="17"/>
      <c r="B192" s="17"/>
      <c r="C192" s="17"/>
      <c r="D192" s="17"/>
      <c r="E192" s="17"/>
      <c r="F192" s="17"/>
      <c r="G192" s="17"/>
      <c r="H192" s="17"/>
    </row>
    <row r="193" spans="1:8" ht="15" customHeight="1">
      <c r="A193" s="17"/>
      <c r="B193" s="17"/>
      <c r="C193" s="17"/>
      <c r="D193" s="17"/>
      <c r="E193" s="17"/>
      <c r="F193" s="17"/>
      <c r="G193" s="17"/>
      <c r="H193" s="17"/>
    </row>
    <row r="194" spans="1:8" ht="15" customHeight="1">
      <c r="A194" s="17"/>
      <c r="B194" s="17"/>
      <c r="C194" s="17"/>
      <c r="D194" s="17"/>
      <c r="E194" s="17"/>
      <c r="F194" s="17"/>
      <c r="G194" s="17"/>
      <c r="H194" s="17"/>
    </row>
    <row r="195" spans="1:8" ht="15" customHeight="1">
      <c r="A195" s="17"/>
      <c r="B195" s="17"/>
      <c r="C195" s="17"/>
      <c r="D195" s="17"/>
      <c r="E195" s="17"/>
      <c r="F195" s="17"/>
      <c r="G195" s="17"/>
      <c r="H195" s="17"/>
    </row>
    <row r="196" spans="1:8" ht="15" customHeight="1">
      <c r="A196" s="17"/>
      <c r="B196" s="17"/>
      <c r="C196" s="17"/>
      <c r="D196" s="17"/>
      <c r="E196" s="17"/>
      <c r="F196" s="17"/>
      <c r="G196" s="17"/>
      <c r="H196" s="17"/>
    </row>
    <row r="197" spans="1:8" ht="15" customHeight="1">
      <c r="A197" s="17"/>
      <c r="B197" s="17"/>
      <c r="C197" s="17"/>
      <c r="D197" s="17"/>
      <c r="E197" s="17"/>
      <c r="F197" s="17"/>
      <c r="G197" s="17"/>
      <c r="H197" s="17"/>
    </row>
    <row r="198" spans="1:8" ht="15" customHeight="1">
      <c r="A198" s="17"/>
      <c r="B198" s="17"/>
      <c r="C198" s="17"/>
      <c r="D198" s="17"/>
      <c r="E198" s="17"/>
      <c r="F198" s="17"/>
      <c r="G198" s="17"/>
      <c r="H198" s="17"/>
    </row>
    <row r="199" spans="1:8" ht="15" customHeight="1">
      <c r="A199" s="17"/>
      <c r="B199" s="17"/>
      <c r="C199" s="17"/>
      <c r="D199" s="17"/>
      <c r="E199" s="17"/>
      <c r="F199" s="17"/>
      <c r="G199" s="17"/>
      <c r="H199" s="17"/>
    </row>
    <row r="200" spans="1:8" ht="15" customHeight="1">
      <c r="A200" s="17"/>
      <c r="B200" s="17"/>
      <c r="C200" s="17"/>
      <c r="D200" s="17"/>
      <c r="E200" s="17"/>
      <c r="F200" s="17"/>
      <c r="G200" s="17"/>
      <c r="H200" s="17"/>
    </row>
    <row r="201" spans="1:8" ht="15" customHeight="1">
      <c r="A201" s="17"/>
      <c r="B201" s="17"/>
      <c r="C201" s="17"/>
      <c r="D201" s="17"/>
      <c r="E201" s="17"/>
      <c r="F201" s="17"/>
      <c r="G201" s="17"/>
      <c r="H201" s="17"/>
    </row>
    <row r="202" spans="1:8" ht="15" customHeight="1">
      <c r="A202" s="17"/>
      <c r="B202" s="17"/>
      <c r="C202" s="17"/>
      <c r="D202" s="17"/>
      <c r="E202" s="17"/>
      <c r="F202" s="17"/>
      <c r="G202" s="17"/>
      <c r="H202" s="17"/>
    </row>
    <row r="203" spans="1:8" ht="15" customHeight="1">
      <c r="A203" s="17"/>
      <c r="B203" s="17"/>
      <c r="C203" s="17"/>
      <c r="D203" s="17"/>
      <c r="E203" s="17"/>
      <c r="F203" s="17"/>
      <c r="G203" s="17"/>
      <c r="H203" s="17"/>
    </row>
    <row r="204" spans="1:8" ht="15" customHeight="1">
      <c r="A204" s="17"/>
      <c r="B204" s="17"/>
      <c r="C204" s="17"/>
      <c r="D204" s="17"/>
      <c r="E204" s="17"/>
      <c r="F204" s="17"/>
      <c r="G204" s="17"/>
      <c r="H204" s="17"/>
    </row>
    <row r="205" spans="1:8" ht="15" customHeight="1">
      <c r="A205" s="17"/>
      <c r="B205" s="17"/>
      <c r="C205" s="17"/>
      <c r="D205" s="17"/>
      <c r="E205" s="17"/>
      <c r="F205" s="17"/>
      <c r="G205" s="17"/>
      <c r="H205" s="17"/>
    </row>
    <row r="206" spans="1:8" ht="15" customHeight="1">
      <c r="A206" s="17"/>
      <c r="B206" s="17"/>
      <c r="C206" s="17"/>
      <c r="D206" s="17"/>
      <c r="E206" s="17"/>
      <c r="F206" s="17"/>
      <c r="G206" s="17"/>
      <c r="H206" s="17"/>
    </row>
    <row r="207" spans="1:8" ht="15" customHeight="1">
      <c r="A207" s="17"/>
      <c r="B207" s="17"/>
      <c r="C207" s="17"/>
      <c r="D207" s="17"/>
      <c r="E207" s="17"/>
      <c r="F207" s="17"/>
      <c r="G207" s="17"/>
      <c r="H207" s="17"/>
    </row>
    <row r="208" spans="1:8" ht="15" customHeight="1">
      <c r="A208" s="17"/>
      <c r="B208" s="17"/>
      <c r="C208" s="17"/>
      <c r="D208" s="17"/>
      <c r="E208" s="17"/>
      <c r="F208" s="17"/>
      <c r="G208" s="17"/>
      <c r="H208" s="17"/>
    </row>
    <row r="209" spans="1:8" ht="15" customHeight="1">
      <c r="A209" s="17"/>
      <c r="B209" s="17"/>
      <c r="C209" s="17"/>
      <c r="D209" s="17"/>
      <c r="E209" s="17"/>
      <c r="F209" s="17"/>
      <c r="G209" s="17"/>
      <c r="H209" s="17"/>
    </row>
    <row r="210" spans="1:8" ht="15" customHeight="1">
      <c r="A210" s="17"/>
      <c r="B210" s="17"/>
      <c r="C210" s="17"/>
      <c r="D210" s="17"/>
      <c r="E210" s="17"/>
      <c r="F210" s="17"/>
      <c r="G210" s="17"/>
      <c r="H210" s="17"/>
    </row>
    <row r="211" spans="1:8" ht="15" customHeight="1">
      <c r="A211" s="17"/>
      <c r="B211" s="17"/>
      <c r="C211" s="17"/>
      <c r="D211" s="17"/>
      <c r="E211" s="17"/>
      <c r="F211" s="17"/>
      <c r="G211" s="17"/>
      <c r="H211" s="17"/>
    </row>
    <row r="212" spans="1:8" ht="15" customHeight="1">
      <c r="A212" s="17"/>
      <c r="B212" s="17"/>
      <c r="C212" s="17"/>
      <c r="D212" s="17"/>
      <c r="E212" s="17"/>
      <c r="F212" s="17"/>
      <c r="G212" s="17"/>
      <c r="H212" s="17"/>
    </row>
    <row r="213" spans="1:8" ht="15" customHeight="1">
      <c r="A213" s="17"/>
      <c r="B213" s="17"/>
      <c r="C213" s="17"/>
      <c r="D213" s="17"/>
      <c r="E213" s="17"/>
      <c r="F213" s="17"/>
      <c r="G213" s="17"/>
      <c r="H213" s="17"/>
    </row>
    <row r="214" spans="1:8" ht="15" customHeight="1">
      <c r="A214" s="17"/>
      <c r="B214" s="17"/>
      <c r="C214" s="17"/>
      <c r="D214" s="17"/>
      <c r="E214" s="17"/>
      <c r="F214" s="17"/>
      <c r="G214" s="17"/>
      <c r="H214" s="17"/>
    </row>
    <row r="215" spans="1:8" ht="15" customHeight="1">
      <c r="A215" s="17"/>
      <c r="B215" s="17"/>
      <c r="C215" s="17"/>
      <c r="D215" s="17"/>
      <c r="E215" s="17"/>
      <c r="F215" s="17"/>
      <c r="G215" s="17"/>
      <c r="H215" s="17"/>
    </row>
    <row r="216" spans="1:8" ht="15" customHeight="1">
      <c r="A216" s="17"/>
      <c r="B216" s="17"/>
      <c r="C216" s="17"/>
      <c r="D216" s="17"/>
      <c r="E216" s="17"/>
      <c r="F216" s="17"/>
      <c r="G216" s="17"/>
      <c r="H216" s="17"/>
    </row>
    <row r="217" spans="1:8" ht="15" customHeight="1">
      <c r="A217" s="17"/>
      <c r="B217" s="17"/>
      <c r="C217" s="17"/>
      <c r="D217" s="17"/>
      <c r="E217" s="17"/>
      <c r="F217" s="17"/>
      <c r="G217" s="17"/>
      <c r="H217" s="17"/>
    </row>
    <row r="218" spans="1:8" ht="15" customHeight="1">
      <c r="A218" s="17"/>
      <c r="B218" s="17"/>
      <c r="C218" s="17"/>
      <c r="D218" s="17"/>
      <c r="E218" s="17"/>
      <c r="F218" s="17"/>
      <c r="G218" s="17"/>
      <c r="H218" s="17"/>
    </row>
    <row r="219" spans="1:8" ht="15" customHeight="1">
      <c r="A219" s="17"/>
      <c r="B219" s="17"/>
      <c r="C219" s="17"/>
      <c r="D219" s="17"/>
      <c r="E219" s="17"/>
      <c r="F219" s="17"/>
      <c r="G219" s="17"/>
      <c r="H219" s="17"/>
    </row>
    <row r="220" spans="1:8" ht="15" customHeight="1">
      <c r="A220" s="17"/>
      <c r="B220" s="17"/>
      <c r="C220" s="17"/>
      <c r="D220" s="17"/>
      <c r="E220" s="17"/>
      <c r="F220" s="17"/>
      <c r="G220" s="17"/>
      <c r="H220" s="17"/>
    </row>
    <row r="221" spans="1:8" ht="15" customHeight="1">
      <c r="A221" s="17"/>
      <c r="B221" s="17"/>
      <c r="C221" s="17"/>
      <c r="D221" s="17"/>
      <c r="E221" s="17"/>
      <c r="F221" s="17"/>
      <c r="G221" s="17"/>
      <c r="H221" s="17"/>
    </row>
    <row r="222" spans="1:8" ht="15" customHeight="1">
      <c r="A222" s="17"/>
      <c r="B222" s="17"/>
      <c r="C222" s="17"/>
      <c r="D222" s="17"/>
      <c r="E222" s="17"/>
      <c r="F222" s="17"/>
      <c r="G222" s="17"/>
      <c r="H222" s="17"/>
    </row>
    <row r="223" spans="1:8" ht="15" customHeight="1">
      <c r="A223" s="17"/>
      <c r="B223" s="17"/>
      <c r="C223" s="17"/>
      <c r="D223" s="17"/>
      <c r="E223" s="17"/>
      <c r="F223" s="17"/>
      <c r="G223" s="17"/>
      <c r="H223" s="17"/>
    </row>
    <row r="224" spans="1:8" ht="15" customHeight="1">
      <c r="A224" s="17"/>
      <c r="B224" s="17"/>
      <c r="C224" s="17"/>
      <c r="D224" s="17"/>
      <c r="E224" s="17"/>
      <c r="F224" s="17"/>
      <c r="G224" s="17"/>
      <c r="H224" s="17"/>
    </row>
    <row r="225" spans="1:8" ht="15" customHeight="1">
      <c r="A225" s="17"/>
      <c r="B225" s="17"/>
      <c r="C225" s="17"/>
      <c r="D225" s="17"/>
      <c r="E225" s="17"/>
      <c r="F225" s="17"/>
      <c r="G225" s="17"/>
      <c r="H225" s="17"/>
    </row>
    <row r="226" spans="1:8" ht="15" customHeight="1">
      <c r="A226" s="17"/>
      <c r="B226" s="17"/>
      <c r="C226" s="17"/>
      <c r="D226" s="17"/>
      <c r="E226" s="17"/>
      <c r="F226" s="17"/>
      <c r="G226" s="17"/>
      <c r="H226" s="17"/>
    </row>
    <row r="227" spans="1:8" ht="15" customHeight="1">
      <c r="A227" s="17"/>
      <c r="B227" s="17"/>
      <c r="C227" s="17"/>
      <c r="D227" s="17"/>
      <c r="E227" s="17"/>
      <c r="F227" s="17"/>
      <c r="G227" s="17"/>
      <c r="H227" s="17"/>
    </row>
    <row r="228" spans="1:8" ht="15" customHeight="1">
      <c r="A228" s="17"/>
      <c r="B228" s="17"/>
      <c r="C228" s="17"/>
      <c r="D228" s="17"/>
      <c r="E228" s="17"/>
      <c r="F228" s="17"/>
      <c r="G228" s="17"/>
      <c r="H228" s="17"/>
    </row>
    <row r="229" spans="1:8" ht="15" customHeight="1">
      <c r="A229" s="17"/>
      <c r="B229" s="17"/>
      <c r="C229" s="17"/>
      <c r="D229" s="17"/>
      <c r="E229" s="17"/>
      <c r="F229" s="17"/>
      <c r="G229" s="17"/>
      <c r="H229" s="17"/>
    </row>
    <row r="230" spans="1:8" ht="15" customHeight="1">
      <c r="A230" s="17"/>
      <c r="B230" s="17"/>
      <c r="C230" s="17"/>
      <c r="D230" s="17"/>
      <c r="E230" s="17"/>
      <c r="F230" s="17"/>
      <c r="G230" s="17"/>
      <c r="H230" s="17"/>
    </row>
    <row r="231" spans="1:8" ht="15" customHeight="1">
      <c r="A231" s="17"/>
      <c r="B231" s="17"/>
      <c r="C231" s="17"/>
      <c r="D231" s="17"/>
      <c r="E231" s="17"/>
      <c r="F231" s="17"/>
      <c r="G231" s="17"/>
      <c r="H231" s="17"/>
    </row>
    <row r="232" spans="1:8" ht="15" customHeight="1">
      <c r="A232" s="17"/>
      <c r="B232" s="17"/>
      <c r="C232" s="17"/>
      <c r="D232" s="17"/>
      <c r="E232" s="17"/>
      <c r="F232" s="17"/>
      <c r="G232" s="17"/>
      <c r="H232" s="17"/>
    </row>
    <row r="233" spans="1:8" ht="15" customHeight="1">
      <c r="A233" s="17"/>
      <c r="B233" s="17"/>
      <c r="C233" s="17"/>
      <c r="D233" s="17"/>
      <c r="E233" s="17"/>
      <c r="F233" s="17"/>
      <c r="G233" s="17"/>
      <c r="H233" s="17"/>
    </row>
    <row r="234" spans="1:8" ht="15" customHeight="1">
      <c r="A234" s="17"/>
      <c r="B234" s="17"/>
      <c r="C234" s="17"/>
      <c r="D234" s="17"/>
      <c r="E234" s="17"/>
      <c r="F234" s="17"/>
      <c r="G234" s="17"/>
      <c r="H234" s="17"/>
    </row>
    <row r="235" spans="1:8" ht="15" customHeight="1">
      <c r="A235" s="17"/>
      <c r="B235" s="17"/>
      <c r="C235" s="17"/>
      <c r="D235" s="17"/>
      <c r="E235" s="17"/>
      <c r="F235" s="17"/>
      <c r="G235" s="17"/>
      <c r="H235" s="17"/>
    </row>
    <row r="236" spans="1:8" ht="15" customHeight="1">
      <c r="A236" s="17"/>
      <c r="B236" s="17"/>
      <c r="C236" s="17"/>
      <c r="D236" s="17"/>
      <c r="E236" s="17"/>
      <c r="F236" s="17"/>
      <c r="G236" s="17"/>
      <c r="H236" s="17"/>
    </row>
    <row r="237" spans="1:8" ht="15" customHeight="1">
      <c r="A237" s="17"/>
      <c r="B237" s="17"/>
      <c r="C237" s="17"/>
      <c r="D237" s="17"/>
      <c r="E237" s="17"/>
      <c r="F237" s="17"/>
      <c r="G237" s="17"/>
      <c r="H237" s="17"/>
    </row>
    <row r="238" spans="1:8" ht="15" customHeight="1">
      <c r="A238" s="17"/>
      <c r="B238" s="17"/>
      <c r="C238" s="17"/>
      <c r="D238" s="17"/>
      <c r="E238" s="17"/>
      <c r="F238" s="17"/>
      <c r="G238" s="17"/>
      <c r="H238" s="17"/>
    </row>
    <row r="239" spans="1:8" ht="15" customHeight="1">
      <c r="A239" s="17"/>
      <c r="B239" s="17"/>
      <c r="C239" s="17"/>
      <c r="D239" s="17"/>
      <c r="E239" s="17"/>
      <c r="F239" s="17"/>
      <c r="G239" s="17"/>
      <c r="H239" s="17"/>
    </row>
    <row r="240" spans="1:8" ht="15" customHeight="1">
      <c r="A240" s="17"/>
      <c r="B240" s="17"/>
      <c r="C240" s="17"/>
      <c r="D240" s="17"/>
      <c r="E240" s="17"/>
      <c r="F240" s="17"/>
      <c r="G240" s="17"/>
      <c r="H240" s="17"/>
    </row>
    <row r="241" spans="1:8" ht="15" customHeight="1">
      <c r="A241" s="17"/>
      <c r="B241" s="17"/>
      <c r="C241" s="17"/>
      <c r="D241" s="17"/>
      <c r="E241" s="17"/>
      <c r="F241" s="17"/>
      <c r="G241" s="17"/>
      <c r="H241" s="17"/>
    </row>
    <row r="242" spans="1:8" ht="15" customHeight="1">
      <c r="A242" s="17"/>
      <c r="B242" s="17"/>
      <c r="C242" s="17"/>
      <c r="D242" s="17"/>
      <c r="E242" s="17"/>
      <c r="F242" s="17"/>
      <c r="G242" s="17"/>
      <c r="H242" s="17"/>
    </row>
    <row r="243" spans="1:8" ht="15" customHeight="1">
      <c r="A243" s="17"/>
      <c r="B243" s="17"/>
      <c r="C243" s="17"/>
      <c r="D243" s="17"/>
      <c r="E243" s="17"/>
      <c r="F243" s="17"/>
      <c r="G243" s="17"/>
      <c r="H243" s="17"/>
    </row>
    <row r="244" spans="1:8" ht="15" customHeight="1">
      <c r="A244" s="17"/>
      <c r="B244" s="17"/>
      <c r="C244" s="17"/>
      <c r="D244" s="17"/>
      <c r="E244" s="17"/>
      <c r="F244" s="17"/>
      <c r="G244" s="17"/>
      <c r="H244" s="17"/>
    </row>
    <row r="245" spans="1:8" ht="15" customHeight="1">
      <c r="A245" s="17"/>
      <c r="B245" s="17"/>
      <c r="C245" s="17"/>
      <c r="D245" s="17"/>
      <c r="E245" s="17"/>
      <c r="F245" s="17"/>
      <c r="G245" s="17"/>
      <c r="H245" s="17"/>
    </row>
    <row r="246" spans="1:8" ht="15" customHeight="1">
      <c r="A246" s="17"/>
      <c r="B246" s="17"/>
      <c r="C246" s="17"/>
      <c r="D246" s="17"/>
      <c r="E246" s="17"/>
      <c r="F246" s="17"/>
      <c r="G246" s="17"/>
      <c r="H246" s="17"/>
    </row>
    <row r="247" spans="1:8" ht="15" customHeight="1">
      <c r="A247" s="17"/>
      <c r="B247" s="17"/>
      <c r="C247" s="17"/>
      <c r="D247" s="17"/>
      <c r="E247" s="17"/>
      <c r="F247" s="17"/>
      <c r="G247" s="17"/>
      <c r="H247" s="17"/>
    </row>
    <row r="248" spans="1:8" ht="15" customHeight="1">
      <c r="A248" s="17"/>
      <c r="B248" s="17"/>
      <c r="C248" s="17"/>
      <c r="D248" s="17"/>
      <c r="E248" s="17"/>
      <c r="F248" s="17"/>
      <c r="G248" s="17"/>
      <c r="H248" s="17"/>
    </row>
    <row r="249" spans="1:8" ht="15" customHeight="1">
      <c r="A249" s="17"/>
      <c r="B249" s="17"/>
      <c r="C249" s="17"/>
      <c r="D249" s="17"/>
      <c r="E249" s="17"/>
      <c r="F249" s="17"/>
      <c r="G249" s="17"/>
      <c r="H249" s="17"/>
    </row>
    <row r="250" spans="1:8" ht="15" customHeight="1">
      <c r="A250" s="17"/>
      <c r="B250" s="17"/>
      <c r="C250" s="17"/>
      <c r="D250" s="17"/>
      <c r="E250" s="17"/>
      <c r="F250" s="17"/>
      <c r="G250" s="17"/>
      <c r="H250" s="17"/>
    </row>
    <row r="251" spans="1:8" ht="15" customHeight="1">
      <c r="A251" s="17"/>
      <c r="B251" s="17"/>
      <c r="C251" s="17"/>
      <c r="D251" s="17"/>
      <c r="E251" s="17"/>
      <c r="F251" s="17"/>
      <c r="G251" s="17"/>
      <c r="H251" s="17"/>
    </row>
    <row r="252" spans="1:8" ht="15" customHeight="1">
      <c r="A252" s="17"/>
      <c r="B252" s="17"/>
      <c r="C252" s="17"/>
      <c r="D252" s="17"/>
      <c r="E252" s="17"/>
      <c r="F252" s="17"/>
      <c r="G252" s="17"/>
      <c r="H252" s="17"/>
    </row>
    <row r="253" spans="1:8" ht="15" customHeight="1">
      <c r="A253" s="17"/>
      <c r="B253" s="17"/>
      <c r="C253" s="17"/>
      <c r="D253" s="17"/>
      <c r="E253" s="17"/>
      <c r="F253" s="17"/>
      <c r="G253" s="17"/>
      <c r="H253" s="17"/>
    </row>
    <row r="254" spans="1:8" ht="15" customHeight="1">
      <c r="A254" s="17"/>
      <c r="B254" s="17"/>
      <c r="C254" s="17"/>
      <c r="D254" s="17"/>
      <c r="E254" s="17"/>
      <c r="F254" s="17"/>
      <c r="G254" s="17"/>
      <c r="H254" s="17"/>
    </row>
    <row r="255" spans="1:8" ht="15" customHeight="1">
      <c r="A255" s="17"/>
      <c r="B255" s="17"/>
      <c r="C255" s="17"/>
      <c r="D255" s="17"/>
      <c r="E255" s="17"/>
      <c r="F255" s="17"/>
      <c r="G255" s="17"/>
      <c r="H255" s="17"/>
    </row>
    <row r="256" spans="1:8" ht="15" customHeight="1">
      <c r="A256" s="17"/>
      <c r="B256" s="17"/>
      <c r="C256" s="17"/>
      <c r="D256" s="17"/>
      <c r="E256" s="17"/>
      <c r="F256" s="17"/>
      <c r="G256" s="17"/>
      <c r="H256" s="17"/>
    </row>
    <row r="257" spans="1:8" ht="15" customHeight="1">
      <c r="A257" s="17"/>
      <c r="B257" s="17"/>
      <c r="C257" s="17"/>
      <c r="D257" s="17"/>
      <c r="E257" s="17"/>
      <c r="F257" s="17"/>
      <c r="G257" s="17"/>
      <c r="H257" s="17"/>
    </row>
    <row r="258" spans="1:8" ht="15" customHeight="1">
      <c r="A258" s="17"/>
      <c r="B258" s="17"/>
      <c r="C258" s="17"/>
      <c r="D258" s="17"/>
      <c r="E258" s="17"/>
      <c r="F258" s="17"/>
      <c r="G258" s="17"/>
      <c r="H258" s="17"/>
    </row>
    <row r="259" spans="1:8" ht="15" customHeight="1">
      <c r="A259" s="17"/>
      <c r="B259" s="17"/>
      <c r="C259" s="17"/>
      <c r="D259" s="17"/>
      <c r="E259" s="17"/>
      <c r="F259" s="17"/>
      <c r="G259" s="17"/>
      <c r="H259" s="17"/>
    </row>
    <row r="260" spans="1:8" ht="15" customHeight="1">
      <c r="A260" s="17"/>
      <c r="B260" s="17"/>
      <c r="C260" s="17"/>
      <c r="D260" s="17"/>
      <c r="E260" s="17"/>
      <c r="F260" s="17"/>
      <c r="G260" s="17"/>
      <c r="H260" s="17"/>
    </row>
    <row r="261" spans="1:8" ht="15" customHeight="1">
      <c r="A261" s="17"/>
      <c r="B261" s="17"/>
      <c r="C261" s="17"/>
      <c r="D261" s="17"/>
      <c r="E261" s="17"/>
      <c r="F261" s="17"/>
      <c r="G261" s="17"/>
      <c r="H261" s="17"/>
    </row>
    <row r="262" spans="1:8" ht="15" customHeight="1">
      <c r="A262" s="17"/>
      <c r="B262" s="17"/>
      <c r="C262" s="17"/>
      <c r="D262" s="17"/>
      <c r="E262" s="17"/>
      <c r="F262" s="17"/>
      <c r="G262" s="17"/>
      <c r="H262" s="17"/>
    </row>
    <row r="263" spans="1:8" ht="15" customHeight="1">
      <c r="A263" s="17"/>
      <c r="B263" s="17"/>
      <c r="C263" s="17"/>
      <c r="D263" s="17"/>
      <c r="E263" s="17"/>
      <c r="F263" s="17"/>
      <c r="G263" s="17"/>
      <c r="H263" s="17"/>
    </row>
    <row r="264" spans="1:8" ht="15" customHeight="1">
      <c r="A264" s="17"/>
      <c r="B264" s="17"/>
      <c r="C264" s="17"/>
      <c r="D264" s="17"/>
      <c r="E264" s="17"/>
      <c r="F264" s="17"/>
      <c r="G264" s="17"/>
      <c r="H264" s="17"/>
    </row>
    <row r="265" spans="1:8" ht="15" customHeight="1">
      <c r="A265" s="17"/>
      <c r="B265" s="17"/>
      <c r="C265" s="17"/>
      <c r="D265" s="17"/>
      <c r="E265" s="17"/>
      <c r="F265" s="17"/>
      <c r="G265" s="17"/>
      <c r="H265" s="17"/>
    </row>
    <row r="266" spans="1:8" ht="15" customHeight="1">
      <c r="A266" s="17"/>
      <c r="B266" s="17"/>
      <c r="C266" s="17"/>
      <c r="D266" s="17"/>
      <c r="E266" s="17"/>
      <c r="F266" s="17"/>
      <c r="G266" s="17"/>
      <c r="H266" s="17"/>
    </row>
    <row r="267" spans="1:8" ht="15" customHeight="1">
      <c r="A267" s="17"/>
      <c r="B267" s="17"/>
      <c r="C267" s="17"/>
      <c r="D267" s="17"/>
      <c r="E267" s="17"/>
      <c r="F267" s="17"/>
      <c r="G267" s="17"/>
      <c r="H267" s="17"/>
    </row>
    <row r="268" spans="1:8" ht="15" customHeight="1">
      <c r="A268" s="17"/>
      <c r="B268" s="17"/>
      <c r="C268" s="17"/>
      <c r="D268" s="17"/>
      <c r="E268" s="17"/>
      <c r="F268" s="17"/>
      <c r="G268" s="17"/>
      <c r="H268" s="17"/>
    </row>
    <row r="269" spans="1:8" ht="15" customHeight="1">
      <c r="A269" s="17"/>
      <c r="B269" s="17"/>
      <c r="C269" s="17"/>
      <c r="D269" s="17"/>
      <c r="E269" s="17"/>
      <c r="F269" s="17"/>
      <c r="G269" s="17"/>
      <c r="H269" s="17"/>
    </row>
    <row r="270" spans="1:8" ht="15" customHeight="1">
      <c r="A270" s="17"/>
      <c r="B270" s="17"/>
      <c r="C270" s="17"/>
      <c r="D270" s="17"/>
      <c r="E270" s="17"/>
      <c r="F270" s="17"/>
      <c r="G270" s="17"/>
      <c r="H270" s="17"/>
    </row>
    <row r="271" spans="1:8" ht="15" customHeight="1">
      <c r="A271" s="17"/>
      <c r="B271" s="17"/>
      <c r="C271" s="17"/>
      <c r="D271" s="17"/>
      <c r="E271" s="17"/>
      <c r="F271" s="17"/>
      <c r="G271" s="17"/>
      <c r="H271" s="17"/>
    </row>
    <row r="272" spans="1:8" ht="15" customHeight="1">
      <c r="A272" s="17"/>
      <c r="B272" s="17"/>
      <c r="C272" s="17"/>
      <c r="D272" s="17"/>
      <c r="E272" s="17"/>
      <c r="F272" s="17"/>
      <c r="G272" s="17"/>
      <c r="H272" s="17"/>
    </row>
    <row r="273" spans="1:8" ht="15" customHeight="1">
      <c r="A273" s="17"/>
      <c r="B273" s="17"/>
      <c r="C273" s="17"/>
      <c r="D273" s="17"/>
      <c r="E273" s="17"/>
      <c r="F273" s="17"/>
      <c r="G273" s="17"/>
      <c r="H273" s="17"/>
    </row>
    <row r="274" spans="1:8" ht="15" customHeight="1">
      <c r="A274" s="17"/>
      <c r="B274" s="17"/>
      <c r="C274" s="17"/>
      <c r="D274" s="17"/>
      <c r="E274" s="17"/>
      <c r="F274" s="17"/>
      <c r="G274" s="17"/>
      <c r="H274" s="17"/>
    </row>
    <row r="275" spans="1:8" ht="15" customHeight="1">
      <c r="A275" s="17"/>
      <c r="B275" s="17"/>
      <c r="C275" s="17"/>
      <c r="D275" s="17"/>
      <c r="E275" s="17"/>
      <c r="F275" s="17"/>
      <c r="G275" s="17"/>
      <c r="H275" s="17"/>
    </row>
    <row r="276" spans="1:8" ht="15" customHeight="1">
      <c r="A276" s="17"/>
      <c r="B276" s="17"/>
      <c r="C276" s="17"/>
      <c r="D276" s="17"/>
      <c r="E276" s="17"/>
      <c r="F276" s="17"/>
      <c r="G276" s="17"/>
      <c r="H276" s="17"/>
    </row>
    <row r="277" spans="1:8" ht="15" customHeight="1">
      <c r="A277" s="17"/>
      <c r="B277" s="17"/>
      <c r="C277" s="17"/>
      <c r="D277" s="17"/>
      <c r="E277" s="17"/>
      <c r="F277" s="17"/>
      <c r="G277" s="17"/>
      <c r="H277" s="17"/>
    </row>
    <row r="278" spans="1:8" ht="15" customHeight="1">
      <c r="A278" s="17"/>
      <c r="B278" s="17"/>
      <c r="C278" s="17"/>
      <c r="D278" s="17"/>
      <c r="E278" s="17"/>
      <c r="F278" s="17"/>
      <c r="G278" s="17"/>
      <c r="H278" s="17"/>
    </row>
    <row r="279" spans="1:8" ht="15" customHeight="1">
      <c r="A279" s="17"/>
      <c r="B279" s="17"/>
      <c r="C279" s="17"/>
      <c r="D279" s="17"/>
      <c r="E279" s="17"/>
      <c r="F279" s="17"/>
      <c r="G279" s="17"/>
      <c r="H279" s="17"/>
    </row>
    <row r="280" spans="1:8" ht="15" customHeight="1">
      <c r="A280" s="17"/>
      <c r="B280" s="17"/>
      <c r="C280" s="17"/>
      <c r="D280" s="17"/>
      <c r="E280" s="17"/>
      <c r="F280" s="17"/>
      <c r="G280" s="17"/>
      <c r="H280" s="17"/>
    </row>
    <row r="281" spans="1:8" ht="15" customHeight="1">
      <c r="A281" s="17"/>
      <c r="B281" s="17"/>
      <c r="C281" s="17"/>
      <c r="D281" s="17"/>
      <c r="E281" s="17"/>
      <c r="F281" s="17"/>
      <c r="G281" s="17"/>
      <c r="H281" s="17"/>
    </row>
    <row r="282" spans="1:8" ht="15" customHeight="1">
      <c r="A282" s="17"/>
      <c r="B282" s="17"/>
      <c r="C282" s="17"/>
      <c r="D282" s="17"/>
      <c r="E282" s="17"/>
      <c r="F282" s="17"/>
      <c r="G282" s="17"/>
      <c r="H282" s="17"/>
    </row>
    <row r="283" spans="1:8" ht="15" customHeight="1">
      <c r="A283" s="17"/>
      <c r="B283" s="17"/>
      <c r="C283" s="17"/>
      <c r="D283" s="17"/>
      <c r="E283" s="17"/>
      <c r="F283" s="17"/>
      <c r="G283" s="17"/>
      <c r="H283" s="17"/>
    </row>
    <row r="284" spans="1:8" ht="15" customHeight="1">
      <c r="A284" s="17"/>
      <c r="B284" s="17"/>
      <c r="C284" s="17"/>
      <c r="D284" s="17"/>
      <c r="E284" s="17"/>
      <c r="F284" s="17"/>
      <c r="G284" s="17"/>
      <c r="H284" s="17"/>
    </row>
    <row r="285" spans="1:8" ht="15" customHeight="1">
      <c r="A285" s="17"/>
      <c r="B285" s="17"/>
      <c r="C285" s="17"/>
      <c r="D285" s="17"/>
      <c r="E285" s="17"/>
      <c r="F285" s="17"/>
      <c r="G285" s="17"/>
      <c r="H285" s="17"/>
    </row>
    <row r="286" spans="1:8" ht="15" customHeight="1">
      <c r="A286" s="17"/>
      <c r="B286" s="17"/>
      <c r="C286" s="17"/>
      <c r="D286" s="17"/>
      <c r="E286" s="17"/>
      <c r="F286" s="17"/>
      <c r="G286" s="17"/>
      <c r="H286" s="17"/>
    </row>
    <row r="287" spans="1:8" ht="15" customHeight="1">
      <c r="A287" s="17"/>
      <c r="B287" s="17"/>
      <c r="C287" s="17"/>
      <c r="D287" s="17"/>
      <c r="E287" s="17"/>
      <c r="F287" s="17"/>
      <c r="G287" s="17"/>
      <c r="H287" s="17"/>
    </row>
    <row r="288" spans="1:8" ht="15" customHeight="1">
      <c r="A288" s="17"/>
      <c r="B288" s="17"/>
      <c r="C288" s="17"/>
      <c r="D288" s="17"/>
      <c r="E288" s="17"/>
      <c r="F288" s="17"/>
      <c r="G288" s="17"/>
      <c r="H288" s="17"/>
    </row>
    <row r="289" spans="1:8" ht="15" customHeight="1">
      <c r="A289" s="17"/>
      <c r="B289" s="17"/>
      <c r="C289" s="17"/>
      <c r="D289" s="17"/>
      <c r="E289" s="17"/>
      <c r="F289" s="17"/>
      <c r="G289" s="17"/>
      <c r="H289" s="17"/>
    </row>
    <row r="290" spans="1:8" ht="15" customHeight="1">
      <c r="A290" s="17"/>
      <c r="B290" s="17"/>
      <c r="C290" s="17"/>
      <c r="D290" s="17"/>
      <c r="E290" s="17"/>
      <c r="F290" s="17"/>
      <c r="G290" s="17"/>
      <c r="H290" s="17"/>
    </row>
    <row r="291" spans="1:8" ht="15" customHeight="1">
      <c r="A291" s="17"/>
      <c r="B291" s="17"/>
      <c r="C291" s="17"/>
      <c r="D291" s="17"/>
      <c r="E291" s="17"/>
      <c r="F291" s="17"/>
      <c r="G291" s="17"/>
      <c r="H291" s="17"/>
    </row>
    <row r="292" spans="1:8" ht="15" customHeight="1">
      <c r="A292" s="17"/>
      <c r="B292" s="17"/>
      <c r="C292" s="17"/>
      <c r="D292" s="17"/>
      <c r="E292" s="17"/>
      <c r="F292" s="17"/>
      <c r="G292" s="17"/>
      <c r="H292" s="17"/>
    </row>
    <row r="293" spans="1:8" ht="15" customHeight="1">
      <c r="A293" s="17"/>
      <c r="B293" s="17"/>
      <c r="C293" s="17"/>
      <c r="D293" s="17"/>
      <c r="E293" s="17"/>
      <c r="F293" s="17"/>
      <c r="G293" s="17"/>
      <c r="H293" s="17"/>
    </row>
    <row r="294" spans="1:8" ht="15" customHeight="1">
      <c r="A294" s="17"/>
      <c r="B294" s="17"/>
      <c r="C294" s="17"/>
      <c r="D294" s="17"/>
      <c r="E294" s="17"/>
      <c r="F294" s="17"/>
      <c r="G294" s="17"/>
      <c r="H294" s="17"/>
    </row>
    <row r="295" spans="1:8" ht="15" customHeight="1">
      <c r="A295" s="17"/>
      <c r="B295" s="17"/>
      <c r="C295" s="17"/>
      <c r="D295" s="17"/>
      <c r="E295" s="17"/>
      <c r="F295" s="17"/>
      <c r="G295" s="17"/>
      <c r="H295" s="17"/>
    </row>
    <row r="296" spans="1:8" ht="15" customHeight="1">
      <c r="A296" s="17"/>
      <c r="B296" s="17"/>
      <c r="C296" s="17"/>
      <c r="D296" s="17"/>
      <c r="E296" s="17"/>
      <c r="F296" s="17"/>
      <c r="G296" s="17"/>
      <c r="H296" s="17"/>
    </row>
    <row r="297" spans="1:8" ht="15" customHeight="1">
      <c r="A297" s="17"/>
      <c r="B297" s="17"/>
      <c r="C297" s="17"/>
      <c r="D297" s="17"/>
      <c r="E297" s="17"/>
      <c r="F297" s="17"/>
      <c r="G297" s="17"/>
      <c r="H297" s="17"/>
    </row>
    <row r="298" spans="1:8" ht="15" customHeight="1">
      <c r="A298" s="17"/>
      <c r="B298" s="17"/>
      <c r="C298" s="17"/>
      <c r="D298" s="17"/>
      <c r="E298" s="17"/>
      <c r="F298" s="17"/>
      <c r="G298" s="17"/>
      <c r="H298" s="17"/>
    </row>
    <row r="299" spans="1:8" ht="15" customHeight="1">
      <c r="A299" s="17"/>
      <c r="B299" s="17"/>
      <c r="C299" s="17"/>
      <c r="D299" s="17"/>
      <c r="E299" s="17"/>
      <c r="F299" s="17"/>
      <c r="G299" s="17"/>
      <c r="H299" s="17"/>
    </row>
    <row r="300" spans="1:8" ht="15" customHeight="1">
      <c r="A300" s="17"/>
      <c r="B300" s="17"/>
      <c r="C300" s="17"/>
      <c r="D300" s="17"/>
      <c r="E300" s="17"/>
      <c r="F300" s="17"/>
      <c r="G300" s="17"/>
      <c r="H300" s="17"/>
    </row>
    <row r="301" spans="1:8" ht="15" customHeight="1">
      <c r="A301" s="17"/>
      <c r="B301" s="17"/>
      <c r="C301" s="17"/>
      <c r="D301" s="17"/>
      <c r="E301" s="17"/>
      <c r="F301" s="17"/>
      <c r="G301" s="17"/>
      <c r="H301" s="17"/>
    </row>
    <row r="302" spans="1:8" ht="15" customHeight="1">
      <c r="A302" s="17"/>
      <c r="B302" s="17"/>
      <c r="C302" s="17"/>
      <c r="D302" s="17"/>
      <c r="E302" s="17"/>
      <c r="F302" s="17"/>
      <c r="G302" s="17"/>
      <c r="H302" s="17"/>
    </row>
    <row r="303" spans="1:8" ht="15" customHeight="1">
      <c r="A303" s="17"/>
      <c r="B303" s="17"/>
      <c r="C303" s="17"/>
      <c r="D303" s="17"/>
      <c r="E303" s="17"/>
      <c r="F303" s="17"/>
      <c r="G303" s="17"/>
      <c r="H303" s="17"/>
    </row>
    <row r="304" spans="1:8" ht="15" customHeight="1">
      <c r="A304" s="17"/>
      <c r="B304" s="17"/>
      <c r="C304" s="17"/>
      <c r="D304" s="17"/>
      <c r="E304" s="17"/>
      <c r="F304" s="17"/>
      <c r="G304" s="17"/>
      <c r="H304" s="17"/>
    </row>
    <row r="305" spans="1:8" ht="15" customHeight="1">
      <c r="A305" s="17"/>
      <c r="B305" s="17"/>
      <c r="C305" s="17"/>
      <c r="D305" s="17"/>
      <c r="E305" s="17"/>
      <c r="F305" s="17"/>
      <c r="G305" s="17"/>
      <c r="H305" s="17"/>
    </row>
    <row r="306" spans="1:8" ht="15" customHeight="1">
      <c r="A306" s="17"/>
      <c r="B306" s="17"/>
      <c r="C306" s="17"/>
      <c r="D306" s="17"/>
      <c r="E306" s="17"/>
      <c r="F306" s="17"/>
      <c r="G306" s="17"/>
      <c r="H306" s="17"/>
    </row>
    <row r="307" spans="1:8" ht="15" customHeight="1">
      <c r="A307" s="17"/>
      <c r="B307" s="17"/>
      <c r="C307" s="17"/>
      <c r="D307" s="17"/>
      <c r="E307" s="17"/>
      <c r="F307" s="17"/>
      <c r="G307" s="17"/>
      <c r="H307" s="17"/>
    </row>
    <row r="308" spans="1:8" ht="15" customHeight="1">
      <c r="A308" s="17"/>
      <c r="B308" s="17"/>
      <c r="C308" s="17"/>
      <c r="D308" s="17"/>
      <c r="E308" s="17"/>
      <c r="F308" s="17"/>
      <c r="G308" s="17"/>
      <c r="H308" s="17"/>
    </row>
    <row r="309" spans="1:8" ht="15" customHeight="1">
      <c r="A309" s="17"/>
      <c r="B309" s="17"/>
      <c r="C309" s="17"/>
      <c r="D309" s="17"/>
      <c r="E309" s="17"/>
      <c r="F309" s="17"/>
      <c r="G309" s="17"/>
      <c r="H309" s="17"/>
    </row>
    <row r="310" spans="1:8" ht="15" customHeight="1">
      <c r="A310" s="17"/>
      <c r="B310" s="17"/>
      <c r="C310" s="17"/>
      <c r="D310" s="17"/>
      <c r="E310" s="17"/>
      <c r="F310" s="17"/>
      <c r="G310" s="17"/>
      <c r="H310" s="17"/>
    </row>
    <row r="311" spans="1:8" ht="15" customHeight="1">
      <c r="A311" s="17"/>
      <c r="B311" s="17"/>
      <c r="C311" s="17"/>
      <c r="D311" s="17"/>
      <c r="E311" s="17"/>
      <c r="F311" s="17"/>
      <c r="G311" s="17"/>
      <c r="H311" s="17"/>
    </row>
    <row r="312" spans="1:8" ht="15" customHeight="1">
      <c r="A312" s="17"/>
      <c r="B312" s="17"/>
      <c r="C312" s="17"/>
      <c r="D312" s="17"/>
      <c r="E312" s="17"/>
      <c r="F312" s="17"/>
      <c r="G312" s="17"/>
      <c r="H312" s="17"/>
    </row>
    <row r="313" spans="1:8" ht="15" customHeight="1">
      <c r="A313" s="17"/>
      <c r="B313" s="17"/>
      <c r="C313" s="17"/>
      <c r="D313" s="17"/>
      <c r="E313" s="17"/>
      <c r="F313" s="17"/>
      <c r="G313" s="17"/>
      <c r="H313" s="17"/>
    </row>
    <row r="314" spans="1:8" ht="15" customHeight="1">
      <c r="A314" s="17"/>
      <c r="B314" s="17"/>
      <c r="C314" s="17"/>
      <c r="D314" s="17"/>
      <c r="E314" s="17"/>
      <c r="F314" s="17"/>
      <c r="G314" s="17"/>
      <c r="H314" s="17"/>
    </row>
    <row r="315" spans="1:8" ht="15" customHeight="1">
      <c r="A315" s="17"/>
      <c r="B315" s="17"/>
      <c r="C315" s="17"/>
      <c r="D315" s="17"/>
      <c r="E315" s="17"/>
      <c r="F315" s="17"/>
      <c r="G315" s="17"/>
      <c r="H315" s="17"/>
    </row>
    <row r="316" spans="1:8" ht="15" customHeight="1">
      <c r="A316" s="17"/>
      <c r="B316" s="17"/>
      <c r="C316" s="17"/>
      <c r="D316" s="17"/>
      <c r="E316" s="17"/>
      <c r="F316" s="17"/>
      <c r="G316" s="17"/>
      <c r="H316" s="17"/>
    </row>
    <row r="317" spans="1:8" ht="15" customHeight="1">
      <c r="A317" s="17"/>
      <c r="B317" s="17"/>
      <c r="C317" s="17"/>
      <c r="D317" s="17"/>
      <c r="E317" s="17"/>
      <c r="F317" s="17"/>
      <c r="G317" s="17"/>
      <c r="H317" s="17"/>
    </row>
    <row r="318" spans="1:8" ht="15" customHeight="1">
      <c r="A318" s="17"/>
      <c r="B318" s="17"/>
      <c r="C318" s="17"/>
      <c r="D318" s="17"/>
      <c r="E318" s="17"/>
      <c r="F318" s="17"/>
      <c r="G318" s="17"/>
      <c r="H318" s="17"/>
    </row>
    <row r="319" spans="1:8" ht="15" customHeight="1">
      <c r="A319" s="17"/>
      <c r="B319" s="17"/>
      <c r="C319" s="17"/>
      <c r="D319" s="17"/>
      <c r="E319" s="17"/>
      <c r="F319" s="17"/>
      <c r="G319" s="17"/>
      <c r="H319" s="17"/>
    </row>
    <row r="320" spans="1:8" ht="15" customHeight="1">
      <c r="A320" s="17"/>
      <c r="B320" s="17"/>
      <c r="C320" s="17"/>
      <c r="D320" s="17"/>
      <c r="E320" s="17"/>
      <c r="F320" s="17"/>
      <c r="G320" s="17"/>
      <c r="H320" s="17"/>
    </row>
    <row r="321" spans="1:8" ht="15" customHeight="1">
      <c r="A321" s="17"/>
      <c r="B321" s="17"/>
      <c r="C321" s="17"/>
      <c r="D321" s="17"/>
      <c r="E321" s="17"/>
      <c r="F321" s="17"/>
      <c r="G321" s="17"/>
      <c r="H321" s="17"/>
    </row>
    <row r="322" spans="1:8" ht="15" customHeight="1">
      <c r="A322" s="17"/>
      <c r="B322" s="17"/>
      <c r="C322" s="17"/>
      <c r="D322" s="17"/>
      <c r="E322" s="17"/>
      <c r="F322" s="17"/>
      <c r="G322" s="17"/>
      <c r="H322" s="17"/>
    </row>
    <row r="323" spans="1:8" ht="15" customHeight="1">
      <c r="A323" s="17"/>
      <c r="B323" s="17"/>
      <c r="C323" s="17"/>
      <c r="D323" s="17"/>
      <c r="E323" s="17"/>
      <c r="F323" s="17"/>
      <c r="G323" s="17"/>
      <c r="H323" s="17"/>
    </row>
    <row r="324" spans="1:8" ht="15" customHeight="1">
      <c r="A324" s="17"/>
      <c r="B324" s="17"/>
      <c r="C324" s="17"/>
      <c r="D324" s="17"/>
      <c r="E324" s="17"/>
      <c r="F324" s="17"/>
      <c r="G324" s="17"/>
      <c r="H324" s="17"/>
    </row>
    <row r="325" spans="1:8" ht="15" customHeight="1">
      <c r="A325" s="17"/>
      <c r="B325" s="17"/>
      <c r="C325" s="17"/>
      <c r="D325" s="17"/>
      <c r="E325" s="17"/>
      <c r="F325" s="17"/>
      <c r="G325" s="17"/>
      <c r="H325" s="17"/>
    </row>
    <row r="326" spans="1:8" ht="15" customHeight="1">
      <c r="A326" s="17"/>
      <c r="B326" s="17"/>
      <c r="C326" s="17"/>
      <c r="D326" s="17"/>
      <c r="E326" s="17"/>
      <c r="F326" s="17"/>
      <c r="G326" s="17"/>
      <c r="H326" s="17"/>
    </row>
    <row r="327" spans="1:8" ht="15" customHeight="1">
      <c r="A327" s="17"/>
      <c r="B327" s="17"/>
      <c r="C327" s="17"/>
      <c r="D327" s="17"/>
      <c r="E327" s="17"/>
      <c r="F327" s="17"/>
      <c r="G327" s="17"/>
      <c r="H327" s="17"/>
    </row>
    <row r="328" spans="1:8" ht="15" customHeight="1">
      <c r="A328" s="17"/>
      <c r="B328" s="17"/>
      <c r="C328" s="17"/>
      <c r="D328" s="17"/>
      <c r="E328" s="17"/>
      <c r="F328" s="17"/>
      <c r="G328" s="17"/>
      <c r="H328" s="17"/>
    </row>
    <row r="329" spans="1:8" ht="15" customHeight="1">
      <c r="A329" s="17"/>
      <c r="B329" s="17"/>
      <c r="C329" s="17"/>
      <c r="D329" s="17"/>
      <c r="E329" s="17"/>
      <c r="F329" s="17"/>
      <c r="G329" s="17"/>
      <c r="H329" s="17"/>
    </row>
    <row r="330" spans="1:8" ht="15" customHeight="1">
      <c r="A330" s="17"/>
      <c r="B330" s="17"/>
      <c r="C330" s="17"/>
      <c r="D330" s="17"/>
      <c r="E330" s="17"/>
      <c r="F330" s="17"/>
      <c r="G330" s="17"/>
      <c r="H330" s="17"/>
    </row>
    <row r="331" spans="1:8" ht="15" customHeight="1">
      <c r="A331" s="17"/>
      <c r="B331" s="17"/>
      <c r="C331" s="17"/>
      <c r="D331" s="17"/>
      <c r="E331" s="17"/>
      <c r="F331" s="17"/>
      <c r="G331" s="17"/>
      <c r="H331" s="17"/>
    </row>
    <row r="332" spans="1:8" ht="15" customHeight="1">
      <c r="A332" s="17"/>
      <c r="B332" s="17"/>
      <c r="C332" s="17"/>
      <c r="D332" s="17"/>
      <c r="E332" s="17"/>
      <c r="F332" s="17"/>
      <c r="G332" s="17"/>
      <c r="H332" s="17"/>
    </row>
    <row r="333" spans="1:8" ht="15" customHeight="1">
      <c r="A333" s="17"/>
      <c r="B333" s="17"/>
      <c r="C333" s="17"/>
      <c r="D333" s="17"/>
      <c r="E333" s="17"/>
      <c r="F333" s="17"/>
      <c r="G333" s="17"/>
      <c r="H333" s="17"/>
    </row>
    <row r="334" spans="1:8" ht="15" customHeight="1">
      <c r="A334" s="17"/>
      <c r="B334" s="17"/>
      <c r="C334" s="17"/>
      <c r="D334" s="17"/>
      <c r="E334" s="17"/>
      <c r="F334" s="17"/>
      <c r="G334" s="17"/>
      <c r="H334" s="17"/>
    </row>
    <row r="335" spans="1:8" ht="15" customHeight="1">
      <c r="A335" s="17"/>
      <c r="B335" s="17"/>
      <c r="C335" s="17"/>
      <c r="D335" s="17"/>
      <c r="E335" s="17"/>
      <c r="F335" s="17"/>
      <c r="G335" s="17"/>
      <c r="H335" s="17"/>
    </row>
    <row r="336" spans="1:8" ht="15" customHeight="1">
      <c r="A336" s="17"/>
      <c r="B336" s="17"/>
      <c r="C336" s="17"/>
      <c r="D336" s="17"/>
      <c r="E336" s="17"/>
      <c r="F336" s="17"/>
      <c r="G336" s="17"/>
      <c r="H336" s="17"/>
    </row>
    <row r="337" spans="1:8" ht="15" customHeight="1">
      <c r="A337" s="17"/>
      <c r="B337" s="17"/>
      <c r="C337" s="17"/>
      <c r="D337" s="17"/>
      <c r="E337" s="17"/>
      <c r="F337" s="17"/>
      <c r="G337" s="17"/>
      <c r="H337" s="17"/>
    </row>
    <row r="338" spans="1:8" ht="15" customHeight="1">
      <c r="A338" s="17"/>
      <c r="B338" s="17"/>
      <c r="C338" s="17"/>
      <c r="D338" s="17"/>
      <c r="E338" s="17"/>
      <c r="F338" s="17"/>
      <c r="G338" s="17"/>
      <c r="H338" s="17"/>
    </row>
    <row r="339" spans="1:8" ht="15" customHeight="1">
      <c r="A339" s="17"/>
      <c r="B339" s="17"/>
      <c r="C339" s="17"/>
      <c r="D339" s="17"/>
      <c r="E339" s="17"/>
      <c r="F339" s="17"/>
      <c r="G339" s="17"/>
      <c r="H339" s="17"/>
    </row>
    <row r="340" spans="1:8" ht="15" customHeight="1">
      <c r="A340" s="17"/>
      <c r="B340" s="17"/>
      <c r="C340" s="17"/>
      <c r="D340" s="17"/>
      <c r="E340" s="17"/>
      <c r="F340" s="17"/>
      <c r="G340" s="17"/>
      <c r="H340" s="17"/>
    </row>
    <row r="341" spans="1:8" ht="15" customHeight="1">
      <c r="A341" s="17"/>
      <c r="B341" s="17"/>
      <c r="C341" s="17"/>
      <c r="D341" s="17"/>
      <c r="E341" s="17"/>
      <c r="F341" s="17"/>
      <c r="G341" s="17"/>
      <c r="H341" s="17"/>
    </row>
    <row r="342" spans="1:8" ht="15" customHeight="1">
      <c r="A342" s="17"/>
      <c r="B342" s="17"/>
      <c r="C342" s="17"/>
      <c r="D342" s="17"/>
      <c r="E342" s="17"/>
      <c r="F342" s="17"/>
      <c r="G342" s="17"/>
      <c r="H342" s="17"/>
    </row>
    <row r="343" spans="1:8" ht="15" customHeight="1">
      <c r="A343" s="17"/>
      <c r="B343" s="17"/>
      <c r="C343" s="17"/>
      <c r="D343" s="17"/>
      <c r="E343" s="17"/>
      <c r="F343" s="17"/>
      <c r="G343" s="17"/>
      <c r="H343" s="17"/>
    </row>
    <row r="344" spans="1:8" ht="15" customHeight="1">
      <c r="A344" s="17"/>
      <c r="B344" s="17"/>
      <c r="C344" s="17"/>
      <c r="D344" s="17"/>
      <c r="E344" s="17"/>
      <c r="F344" s="17"/>
      <c r="G344" s="17"/>
      <c r="H344" s="17"/>
    </row>
    <row r="345" spans="1:8" ht="15" customHeight="1">
      <c r="A345" s="17"/>
      <c r="B345" s="17"/>
      <c r="C345" s="17"/>
      <c r="D345" s="17"/>
      <c r="E345" s="17"/>
      <c r="F345" s="17"/>
      <c r="G345" s="17"/>
      <c r="H345" s="17"/>
    </row>
    <row r="346" spans="1:8" ht="15" customHeight="1">
      <c r="A346" s="17"/>
      <c r="B346" s="17"/>
      <c r="C346" s="17"/>
      <c r="D346" s="17"/>
      <c r="E346" s="17"/>
      <c r="F346" s="17"/>
      <c r="G346" s="17"/>
      <c r="H346" s="17"/>
    </row>
    <row r="347" spans="1:8" ht="15" customHeight="1">
      <c r="A347" s="17"/>
      <c r="B347" s="17"/>
      <c r="C347" s="17"/>
      <c r="D347" s="17"/>
      <c r="E347" s="17"/>
      <c r="F347" s="17"/>
      <c r="G347" s="17"/>
      <c r="H347" s="17"/>
    </row>
    <row r="348" spans="1:8" ht="15" customHeight="1">
      <c r="A348" s="17"/>
      <c r="B348" s="17"/>
      <c r="C348" s="17"/>
      <c r="D348" s="17"/>
      <c r="E348" s="17"/>
      <c r="F348" s="17"/>
      <c r="G348" s="17"/>
      <c r="H348" s="17"/>
    </row>
    <row r="349" spans="1:8" ht="15" customHeight="1">
      <c r="A349" s="17"/>
      <c r="B349" s="17"/>
      <c r="C349" s="17"/>
      <c r="D349" s="17"/>
      <c r="E349" s="17"/>
      <c r="F349" s="17"/>
      <c r="G349" s="17"/>
      <c r="H349" s="17"/>
    </row>
    <row r="350" spans="1:8" ht="15" customHeight="1">
      <c r="A350" s="17"/>
      <c r="B350" s="17"/>
      <c r="C350" s="17"/>
      <c r="D350" s="17"/>
      <c r="E350" s="17"/>
      <c r="F350" s="17"/>
      <c r="G350" s="17"/>
      <c r="H350" s="17"/>
    </row>
    <row r="351" spans="1:8" ht="15" customHeight="1">
      <c r="A351" s="17"/>
      <c r="B351" s="17"/>
      <c r="C351" s="17"/>
      <c r="D351" s="17"/>
      <c r="E351" s="17"/>
      <c r="F351" s="17"/>
      <c r="G351" s="17"/>
      <c r="H351" s="17"/>
    </row>
    <row r="352" spans="1:8" ht="15" customHeight="1">
      <c r="A352" s="17"/>
      <c r="B352" s="17"/>
      <c r="C352" s="17"/>
      <c r="D352" s="17"/>
      <c r="E352" s="17"/>
      <c r="F352" s="17"/>
      <c r="G352" s="17"/>
      <c r="H352" s="17"/>
    </row>
    <row r="353" spans="1:8" ht="15" customHeight="1">
      <c r="A353" s="17"/>
      <c r="B353" s="17"/>
      <c r="C353" s="17"/>
      <c r="D353" s="17"/>
      <c r="E353" s="17"/>
      <c r="F353" s="17"/>
      <c r="G353" s="17"/>
      <c r="H353" s="17"/>
    </row>
    <row r="354" spans="1:8" ht="15" customHeight="1">
      <c r="A354" s="17"/>
      <c r="B354" s="17"/>
      <c r="C354" s="17"/>
      <c r="D354" s="17"/>
      <c r="E354" s="17"/>
      <c r="F354" s="17"/>
      <c r="G354" s="17"/>
      <c r="H354" s="17"/>
    </row>
    <row r="355" spans="1:8" ht="15" customHeight="1">
      <c r="A355" s="17"/>
      <c r="B355" s="17"/>
      <c r="C355" s="17"/>
      <c r="D355" s="17"/>
      <c r="E355" s="17"/>
      <c r="F355" s="17"/>
      <c r="G355" s="17"/>
      <c r="H355" s="17"/>
    </row>
    <row r="356" spans="1:8" ht="15" customHeight="1">
      <c r="A356" s="17"/>
      <c r="B356" s="17"/>
      <c r="C356" s="17"/>
      <c r="D356" s="17"/>
      <c r="E356" s="17"/>
      <c r="F356" s="17"/>
      <c r="G356" s="17"/>
      <c r="H356" s="17"/>
    </row>
    <row r="357" spans="1:8" ht="15" customHeight="1">
      <c r="A357" s="17"/>
      <c r="B357" s="17"/>
      <c r="C357" s="17"/>
      <c r="D357" s="17"/>
      <c r="E357" s="17"/>
      <c r="F357" s="17"/>
      <c r="G357" s="17"/>
      <c r="H357" s="17"/>
    </row>
    <row r="358" spans="1:8" ht="15" customHeight="1">
      <c r="A358" s="17"/>
      <c r="B358" s="17"/>
      <c r="C358" s="17"/>
      <c r="D358" s="17"/>
      <c r="E358" s="17"/>
      <c r="F358" s="17"/>
      <c r="G358" s="17"/>
      <c r="H358" s="17"/>
    </row>
    <row r="359" spans="1:8" ht="15" customHeight="1">
      <c r="A359" s="17"/>
      <c r="B359" s="17"/>
      <c r="C359" s="17"/>
      <c r="D359" s="17"/>
      <c r="E359" s="17"/>
      <c r="F359" s="17"/>
      <c r="G359" s="17"/>
      <c r="H359" s="17"/>
    </row>
    <row r="360" spans="1:8" ht="15" customHeight="1">
      <c r="A360" s="17"/>
      <c r="B360" s="17"/>
      <c r="C360" s="17"/>
      <c r="D360" s="17"/>
      <c r="E360" s="17"/>
      <c r="F360" s="17"/>
      <c r="G360" s="17"/>
      <c r="H360" s="17"/>
    </row>
    <row r="361" spans="1:8" ht="15" customHeight="1">
      <c r="A361" s="17"/>
      <c r="B361" s="17"/>
      <c r="C361" s="17"/>
      <c r="D361" s="17"/>
      <c r="E361" s="17"/>
      <c r="F361" s="17"/>
      <c r="G361" s="17"/>
      <c r="H361" s="17"/>
    </row>
    <row r="362" spans="1:8" ht="15" customHeight="1">
      <c r="A362" s="17"/>
      <c r="B362" s="17"/>
      <c r="C362" s="17"/>
      <c r="D362" s="17"/>
      <c r="E362" s="17"/>
      <c r="F362" s="17"/>
      <c r="G362" s="17"/>
      <c r="H362" s="17"/>
    </row>
    <row r="363" spans="1:8" ht="15" customHeight="1">
      <c r="A363" s="17"/>
      <c r="B363" s="17"/>
      <c r="C363" s="17"/>
      <c r="D363" s="17"/>
      <c r="E363" s="17"/>
      <c r="F363" s="17"/>
      <c r="G363" s="17"/>
      <c r="H363" s="17"/>
    </row>
    <row r="364" spans="1:8" ht="15" customHeight="1">
      <c r="A364" s="17"/>
      <c r="B364" s="17"/>
      <c r="C364" s="17"/>
      <c r="D364" s="17"/>
      <c r="E364" s="17"/>
      <c r="F364" s="17"/>
      <c r="G364" s="17"/>
      <c r="H364" s="17"/>
    </row>
    <row r="365" spans="1:8" ht="15" customHeight="1">
      <c r="A365" s="17"/>
      <c r="B365" s="17"/>
      <c r="C365" s="17"/>
      <c r="D365" s="17"/>
      <c r="E365" s="17"/>
      <c r="F365" s="17"/>
      <c r="G365" s="17"/>
      <c r="H365" s="17"/>
    </row>
    <row r="366" spans="1:8" ht="15" customHeight="1">
      <c r="A366" s="17"/>
      <c r="B366" s="17"/>
      <c r="C366" s="17"/>
      <c r="D366" s="17"/>
      <c r="E366" s="17"/>
      <c r="F366" s="17"/>
      <c r="G366" s="17"/>
      <c r="H366" s="17"/>
    </row>
    <row r="367" spans="1:8" ht="15" customHeight="1">
      <c r="A367" s="17"/>
      <c r="B367" s="17"/>
      <c r="C367" s="17"/>
      <c r="D367" s="17"/>
      <c r="E367" s="17"/>
      <c r="F367" s="17"/>
      <c r="G367" s="17"/>
      <c r="H367" s="17"/>
    </row>
    <row r="368" spans="1:8" ht="15" customHeight="1">
      <c r="A368" s="17"/>
      <c r="B368" s="17"/>
      <c r="C368" s="17"/>
      <c r="D368" s="17"/>
      <c r="E368" s="17"/>
      <c r="F368" s="17"/>
      <c r="G368" s="17"/>
      <c r="H368" s="17"/>
    </row>
    <row r="369" spans="1:8" ht="15" customHeight="1">
      <c r="A369" s="17"/>
      <c r="B369" s="17"/>
      <c r="C369" s="17"/>
      <c r="D369" s="17"/>
      <c r="E369" s="17"/>
      <c r="F369" s="17"/>
      <c r="G369" s="17"/>
      <c r="H369" s="17"/>
    </row>
    <row r="370" spans="1:8" ht="15" customHeight="1">
      <c r="A370" s="17"/>
      <c r="B370" s="17"/>
      <c r="C370" s="17"/>
      <c r="D370" s="17"/>
      <c r="E370" s="17"/>
      <c r="F370" s="17"/>
      <c r="G370" s="17"/>
      <c r="H370" s="17"/>
    </row>
    <row r="371" spans="1:8" ht="15" customHeight="1">
      <c r="A371" s="17"/>
      <c r="B371" s="17"/>
      <c r="C371" s="17"/>
      <c r="D371" s="17"/>
      <c r="E371" s="17"/>
      <c r="F371" s="17"/>
      <c r="G371" s="17"/>
      <c r="H371" s="17"/>
    </row>
    <row r="372" spans="1:8" ht="15" customHeight="1">
      <c r="A372" s="17"/>
      <c r="B372" s="17"/>
      <c r="C372" s="17"/>
      <c r="D372" s="17"/>
      <c r="E372" s="17"/>
      <c r="F372" s="17"/>
      <c r="G372" s="17"/>
      <c r="H372" s="17"/>
    </row>
    <row r="373" spans="1:8" ht="15" customHeight="1">
      <c r="A373" s="17"/>
      <c r="B373" s="17"/>
      <c r="C373" s="17"/>
      <c r="D373" s="17"/>
      <c r="E373" s="17"/>
      <c r="F373" s="17"/>
      <c r="G373" s="17"/>
      <c r="H373" s="17"/>
    </row>
    <row r="374" spans="1:8" ht="15" customHeight="1">
      <c r="A374" s="17"/>
      <c r="B374" s="17"/>
      <c r="C374" s="17"/>
      <c r="D374" s="17"/>
      <c r="E374" s="17"/>
      <c r="F374" s="17"/>
      <c r="G374" s="17"/>
      <c r="H374" s="17"/>
    </row>
    <row r="375" spans="1:8" ht="15" customHeight="1">
      <c r="A375" s="17"/>
      <c r="B375" s="17"/>
      <c r="C375" s="17"/>
      <c r="D375" s="17"/>
      <c r="E375" s="17"/>
      <c r="F375" s="17"/>
      <c r="G375" s="17"/>
      <c r="H375" s="17"/>
    </row>
    <row r="376" spans="1:8" ht="15" customHeight="1">
      <c r="A376" s="17"/>
      <c r="B376" s="17"/>
      <c r="C376" s="17"/>
      <c r="D376" s="17"/>
      <c r="E376" s="17"/>
      <c r="F376" s="17"/>
      <c r="G376" s="17"/>
      <c r="H376" s="17"/>
    </row>
    <row r="377" spans="1:8" ht="15" customHeight="1">
      <c r="A377" s="17"/>
      <c r="B377" s="17"/>
      <c r="C377" s="17"/>
      <c r="D377" s="17"/>
      <c r="E377" s="17"/>
      <c r="F377" s="17"/>
      <c r="G377" s="17"/>
      <c r="H377" s="17"/>
    </row>
    <row r="378" spans="1:8" ht="15" customHeight="1">
      <c r="A378" s="17"/>
      <c r="B378" s="17"/>
      <c r="C378" s="17"/>
      <c r="D378" s="17"/>
      <c r="E378" s="17"/>
      <c r="F378" s="17"/>
      <c r="G378" s="17"/>
      <c r="H378" s="17"/>
    </row>
    <row r="379" spans="1:8" ht="15" customHeight="1">
      <c r="A379" s="17"/>
      <c r="B379" s="17"/>
      <c r="C379" s="17"/>
      <c r="D379" s="17"/>
      <c r="E379" s="17"/>
      <c r="F379" s="17"/>
      <c r="G379" s="17"/>
      <c r="H379" s="17"/>
    </row>
    <row r="380" spans="1:8" ht="15" customHeight="1">
      <c r="A380" s="17"/>
      <c r="B380" s="17"/>
      <c r="C380" s="17"/>
      <c r="D380" s="17"/>
      <c r="E380" s="17"/>
      <c r="F380" s="17"/>
      <c r="G380" s="17"/>
      <c r="H380" s="17"/>
    </row>
    <row r="381" spans="1:8" ht="15" customHeight="1">
      <c r="A381" s="17"/>
      <c r="B381" s="17"/>
      <c r="C381" s="17"/>
      <c r="D381" s="17"/>
      <c r="E381" s="17"/>
      <c r="F381" s="17"/>
      <c r="G381" s="17"/>
      <c r="H381" s="17"/>
    </row>
    <row r="382" spans="1:8" ht="15" customHeight="1">
      <c r="A382" s="17"/>
      <c r="B382" s="17"/>
      <c r="C382" s="17"/>
      <c r="D382" s="17"/>
      <c r="E382" s="17"/>
      <c r="F382" s="17"/>
      <c r="G382" s="17"/>
      <c r="H382" s="17"/>
    </row>
    <row r="383" spans="1:8" ht="15" customHeight="1">
      <c r="A383" s="17"/>
      <c r="B383" s="17"/>
      <c r="C383" s="17"/>
      <c r="D383" s="17"/>
      <c r="E383" s="17"/>
      <c r="F383" s="17"/>
      <c r="G383" s="17"/>
      <c r="H383" s="17"/>
    </row>
    <row r="384" spans="1:8" ht="15" customHeight="1">
      <c r="A384" s="17"/>
      <c r="B384" s="17"/>
      <c r="C384" s="17"/>
      <c r="D384" s="17"/>
      <c r="E384" s="17"/>
      <c r="F384" s="17"/>
      <c r="G384" s="17"/>
      <c r="H384" s="17"/>
    </row>
    <row r="385" spans="1:8" ht="15" customHeight="1">
      <c r="A385" s="17"/>
      <c r="B385" s="17"/>
      <c r="C385" s="17"/>
      <c r="D385" s="17"/>
      <c r="E385" s="17"/>
      <c r="F385" s="17"/>
      <c r="G385" s="17"/>
      <c r="H385" s="17"/>
    </row>
    <row r="386" spans="1:8" ht="15" customHeight="1">
      <c r="A386" s="17"/>
      <c r="B386" s="17"/>
      <c r="C386" s="17"/>
      <c r="D386" s="17"/>
      <c r="E386" s="17"/>
      <c r="F386" s="17"/>
      <c r="G386" s="17"/>
      <c r="H386" s="17"/>
    </row>
    <row r="387" spans="1:8" ht="15" customHeight="1">
      <c r="A387" s="17"/>
      <c r="B387" s="17"/>
      <c r="C387" s="17"/>
      <c r="D387" s="17"/>
      <c r="E387" s="17"/>
      <c r="F387" s="17"/>
      <c r="G387" s="17"/>
      <c r="H387" s="17"/>
    </row>
    <row r="388" spans="1:8" ht="15" customHeight="1">
      <c r="A388" s="17"/>
      <c r="B388" s="17"/>
      <c r="C388" s="17"/>
      <c r="D388" s="17"/>
      <c r="E388" s="17"/>
      <c r="F388" s="17"/>
      <c r="G388" s="17"/>
      <c r="H388" s="17"/>
    </row>
    <row r="389" spans="1:8" ht="15" customHeight="1">
      <c r="A389" s="17"/>
      <c r="B389" s="17"/>
      <c r="C389" s="17"/>
      <c r="D389" s="17"/>
      <c r="E389" s="17"/>
      <c r="F389" s="17"/>
      <c r="G389" s="17"/>
      <c r="H389" s="17"/>
    </row>
    <row r="390" spans="1:8" ht="15" customHeight="1">
      <c r="A390" s="17"/>
      <c r="B390" s="17"/>
      <c r="C390" s="17"/>
      <c r="D390" s="17"/>
      <c r="E390" s="17"/>
      <c r="F390" s="17"/>
      <c r="G390" s="17"/>
      <c r="H390" s="17"/>
    </row>
    <row r="391" spans="1:8" ht="15" customHeight="1">
      <c r="A391" s="17"/>
      <c r="B391" s="17"/>
      <c r="C391" s="17"/>
      <c r="D391" s="17"/>
      <c r="E391" s="17"/>
      <c r="F391" s="17"/>
      <c r="G391" s="17"/>
      <c r="H391" s="17"/>
    </row>
    <row r="392" spans="1:8" ht="15" customHeight="1">
      <c r="A392" s="17"/>
      <c r="B392" s="17"/>
      <c r="C392" s="17"/>
      <c r="D392" s="17"/>
      <c r="E392" s="17"/>
      <c r="F392" s="17"/>
      <c r="G392" s="17"/>
      <c r="H392" s="17"/>
    </row>
    <row r="393" spans="1:8" ht="15" customHeight="1">
      <c r="A393" s="17"/>
      <c r="B393" s="17"/>
      <c r="C393" s="17"/>
      <c r="D393" s="17"/>
      <c r="E393" s="17"/>
      <c r="F393" s="17"/>
      <c r="G393" s="17"/>
      <c r="H393" s="17"/>
    </row>
    <row r="394" spans="1:8" ht="15" customHeight="1">
      <c r="A394" s="17"/>
      <c r="B394" s="17"/>
      <c r="C394" s="17"/>
      <c r="D394" s="17"/>
      <c r="E394" s="17"/>
      <c r="F394" s="17"/>
      <c r="G394" s="17"/>
      <c r="H394" s="17"/>
    </row>
    <row r="395" spans="1:8" ht="15" customHeight="1">
      <c r="A395" s="17"/>
      <c r="B395" s="17"/>
      <c r="C395" s="17"/>
      <c r="D395" s="17"/>
      <c r="E395" s="17"/>
      <c r="F395" s="17"/>
      <c r="G395" s="17"/>
      <c r="H395" s="17"/>
    </row>
    <row r="396" spans="1:8" ht="15" customHeight="1">
      <c r="A396" s="17"/>
      <c r="B396" s="17"/>
      <c r="C396" s="17"/>
      <c r="D396" s="17"/>
      <c r="E396" s="17"/>
      <c r="F396" s="17"/>
      <c r="G396" s="17"/>
      <c r="H396" s="17"/>
    </row>
    <row r="397" spans="1:8" ht="15" customHeight="1">
      <c r="A397" s="17"/>
      <c r="B397" s="17"/>
      <c r="C397" s="17"/>
      <c r="D397" s="17"/>
      <c r="E397" s="17"/>
      <c r="F397" s="17"/>
      <c r="G397" s="17"/>
      <c r="H397" s="17"/>
    </row>
    <row r="398" spans="1:8" ht="15" customHeight="1">
      <c r="A398" s="17"/>
      <c r="B398" s="17"/>
      <c r="C398" s="17"/>
      <c r="D398" s="17"/>
      <c r="E398" s="17"/>
      <c r="F398" s="17"/>
      <c r="G398" s="17"/>
      <c r="H398" s="17"/>
    </row>
    <row r="399" spans="1:8" ht="15" customHeight="1">
      <c r="A399" s="17"/>
      <c r="B399" s="17"/>
      <c r="C399" s="17"/>
      <c r="D399" s="17"/>
      <c r="E399" s="17"/>
      <c r="F399" s="17"/>
      <c r="G399" s="17"/>
      <c r="H399" s="17"/>
    </row>
    <row r="400" spans="1:8" ht="15" customHeight="1">
      <c r="A400" s="17"/>
      <c r="B400" s="17"/>
      <c r="C400" s="17"/>
      <c r="D400" s="17"/>
      <c r="E400" s="17"/>
      <c r="F400" s="17"/>
      <c r="G400" s="17"/>
      <c r="H400" s="17"/>
    </row>
    <row r="401" spans="1:8" ht="15" customHeight="1">
      <c r="A401" s="17"/>
      <c r="B401" s="17"/>
      <c r="C401" s="17"/>
      <c r="D401" s="17"/>
      <c r="E401" s="17"/>
      <c r="F401" s="17"/>
      <c r="G401" s="17"/>
      <c r="H401" s="17"/>
    </row>
    <row r="402" spans="1:8" ht="15" customHeight="1">
      <c r="A402" s="17"/>
      <c r="B402" s="17"/>
      <c r="C402" s="17"/>
      <c r="D402" s="17"/>
      <c r="E402" s="17"/>
      <c r="F402" s="17"/>
      <c r="G402" s="17"/>
      <c r="H402" s="17"/>
    </row>
    <row r="403" spans="1:8" ht="15" customHeight="1">
      <c r="A403" s="17"/>
      <c r="B403" s="17"/>
      <c r="C403" s="17"/>
      <c r="D403" s="17"/>
      <c r="E403" s="17"/>
      <c r="F403" s="17"/>
      <c r="G403" s="17"/>
      <c r="H403" s="17"/>
    </row>
    <row r="404" spans="1:8" ht="15" customHeight="1">
      <c r="A404" s="17"/>
      <c r="B404" s="17"/>
      <c r="C404" s="17"/>
      <c r="D404" s="17"/>
      <c r="E404" s="17"/>
      <c r="F404" s="17"/>
      <c r="G404" s="17"/>
      <c r="H404" s="17"/>
    </row>
    <row r="405" spans="1:8" ht="15" customHeight="1">
      <c r="A405" s="17"/>
      <c r="B405" s="17"/>
      <c r="C405" s="17"/>
      <c r="D405" s="17"/>
      <c r="E405" s="17"/>
      <c r="F405" s="17"/>
      <c r="G405" s="17"/>
      <c r="H405" s="17"/>
    </row>
    <row r="406" spans="1:8" ht="15" customHeight="1">
      <c r="A406" s="17"/>
      <c r="B406" s="17"/>
      <c r="C406" s="17"/>
      <c r="D406" s="17"/>
      <c r="E406" s="17"/>
      <c r="F406" s="17"/>
      <c r="G406" s="17"/>
      <c r="H406" s="17"/>
    </row>
    <row r="407" spans="1:8" ht="15" customHeight="1">
      <c r="A407" s="17"/>
      <c r="B407" s="17"/>
      <c r="C407" s="17"/>
      <c r="D407" s="17"/>
      <c r="E407" s="17"/>
      <c r="F407" s="17"/>
      <c r="G407" s="17"/>
      <c r="H407" s="17"/>
    </row>
    <row r="408" spans="1:8" ht="15" customHeight="1">
      <c r="A408" s="17"/>
      <c r="B408" s="17"/>
      <c r="C408" s="17"/>
      <c r="D408" s="17"/>
      <c r="E408" s="17"/>
      <c r="F408" s="17"/>
      <c r="G408" s="17"/>
      <c r="H408" s="17"/>
    </row>
    <row r="409" spans="1:8" ht="15" customHeight="1">
      <c r="A409" s="17"/>
      <c r="B409" s="17"/>
      <c r="C409" s="17"/>
      <c r="D409" s="17"/>
      <c r="E409" s="17"/>
      <c r="F409" s="17"/>
      <c r="G409" s="17"/>
      <c r="H409" s="17"/>
    </row>
    <row r="410" spans="1:8" ht="15" customHeight="1">
      <c r="A410" s="17"/>
      <c r="B410" s="17"/>
      <c r="C410" s="17"/>
      <c r="D410" s="17"/>
      <c r="E410" s="17"/>
      <c r="F410" s="17"/>
      <c r="G410" s="17"/>
      <c r="H410" s="17"/>
    </row>
    <row r="411" spans="1:8" ht="15" customHeight="1">
      <c r="A411" s="17"/>
      <c r="B411" s="17"/>
      <c r="C411" s="17"/>
      <c r="D411" s="17"/>
      <c r="E411" s="17"/>
      <c r="F411" s="17"/>
      <c r="G411" s="17"/>
      <c r="H411" s="17"/>
    </row>
    <row r="412" spans="1:8" ht="15" customHeight="1">
      <c r="A412" s="17"/>
      <c r="B412" s="17"/>
      <c r="C412" s="17"/>
      <c r="D412" s="17"/>
      <c r="E412" s="17"/>
      <c r="F412" s="17"/>
      <c r="G412" s="17"/>
      <c r="H412" s="17"/>
    </row>
    <row r="413" spans="1:8" ht="15" customHeight="1">
      <c r="A413" s="17"/>
      <c r="B413" s="17"/>
      <c r="C413" s="17"/>
      <c r="D413" s="17"/>
      <c r="E413" s="17"/>
      <c r="F413" s="17"/>
      <c r="G413" s="17"/>
      <c r="H413" s="17"/>
    </row>
    <row r="414" spans="1:8" ht="15" customHeight="1">
      <c r="A414" s="17"/>
      <c r="B414" s="17"/>
      <c r="C414" s="17"/>
      <c r="D414" s="17"/>
      <c r="E414" s="17"/>
      <c r="F414" s="17"/>
      <c r="G414" s="17"/>
      <c r="H414" s="17"/>
    </row>
    <row r="415" spans="1:8" ht="15" customHeight="1">
      <c r="A415" s="17"/>
      <c r="B415" s="17"/>
      <c r="C415" s="17"/>
      <c r="D415" s="17"/>
      <c r="E415" s="17"/>
      <c r="F415" s="17"/>
      <c r="G415" s="17"/>
      <c r="H415" s="17"/>
    </row>
    <row r="416" spans="1:8" ht="15" customHeight="1">
      <c r="A416" s="17"/>
      <c r="B416" s="17"/>
      <c r="C416" s="17"/>
      <c r="D416" s="17"/>
      <c r="E416" s="17"/>
      <c r="F416" s="17"/>
      <c r="G416" s="17"/>
      <c r="H416" s="17"/>
    </row>
    <row r="417" spans="1:8" ht="15" customHeight="1">
      <c r="A417" s="17"/>
      <c r="B417" s="17"/>
      <c r="C417" s="17"/>
      <c r="D417" s="17"/>
      <c r="E417" s="17"/>
      <c r="F417" s="17"/>
      <c r="G417" s="17"/>
      <c r="H417" s="17"/>
    </row>
    <row r="418" spans="1:8" ht="15" customHeight="1">
      <c r="A418" s="17"/>
      <c r="B418" s="17"/>
      <c r="C418" s="17"/>
      <c r="D418" s="17"/>
      <c r="E418" s="17"/>
      <c r="F418" s="17"/>
      <c r="G418" s="17"/>
      <c r="H418" s="17"/>
    </row>
    <row r="419" spans="1:8" ht="15" customHeight="1">
      <c r="A419" s="17"/>
      <c r="B419" s="17"/>
      <c r="C419" s="17"/>
      <c r="D419" s="17"/>
      <c r="E419" s="17"/>
      <c r="F419" s="17"/>
      <c r="G419" s="17"/>
      <c r="H419" s="17"/>
    </row>
    <row r="420" spans="1:8" ht="15" customHeight="1">
      <c r="A420" s="17"/>
      <c r="B420" s="17"/>
      <c r="C420" s="17"/>
      <c r="D420" s="17"/>
      <c r="E420" s="17"/>
      <c r="F420" s="17"/>
      <c r="G420" s="17"/>
      <c r="H420" s="17"/>
    </row>
    <row r="421" spans="1:8" ht="15" customHeight="1">
      <c r="A421" s="17"/>
      <c r="B421" s="17"/>
      <c r="C421" s="17"/>
      <c r="D421" s="17"/>
      <c r="E421" s="17"/>
      <c r="F421" s="17"/>
      <c r="G421" s="17"/>
      <c r="H421" s="17"/>
    </row>
    <row r="422" spans="1:8" ht="15" customHeight="1">
      <c r="A422" s="17"/>
      <c r="B422" s="17"/>
      <c r="C422" s="17"/>
      <c r="D422" s="17"/>
      <c r="E422" s="17"/>
      <c r="F422" s="17"/>
      <c r="G422" s="17"/>
      <c r="H422" s="17"/>
    </row>
    <row r="423" spans="1:8" ht="15" customHeight="1">
      <c r="A423" s="17"/>
      <c r="B423" s="17"/>
      <c r="C423" s="17"/>
      <c r="D423" s="17"/>
      <c r="E423" s="17"/>
      <c r="F423" s="17"/>
      <c r="G423" s="17"/>
      <c r="H423" s="17"/>
    </row>
    <row r="424" spans="1:8" ht="15" customHeight="1">
      <c r="A424" s="17"/>
      <c r="B424" s="17"/>
      <c r="C424" s="17"/>
      <c r="D424" s="17"/>
      <c r="E424" s="17"/>
      <c r="F424" s="17"/>
      <c r="G424" s="17"/>
      <c r="H424" s="17"/>
    </row>
    <row r="425" spans="1:8" ht="15" customHeight="1">
      <c r="A425" s="17"/>
      <c r="B425" s="17"/>
      <c r="C425" s="17"/>
      <c r="D425" s="17"/>
      <c r="E425" s="17"/>
      <c r="F425" s="17"/>
      <c r="G425" s="17"/>
      <c r="H425" s="17"/>
    </row>
    <row r="426" spans="1:8" ht="15" customHeight="1">
      <c r="A426" s="17"/>
      <c r="B426" s="17"/>
      <c r="C426" s="17"/>
      <c r="D426" s="17"/>
      <c r="E426" s="17"/>
      <c r="F426" s="17"/>
      <c r="G426" s="17"/>
      <c r="H426" s="17"/>
    </row>
    <row r="427" spans="1:8" ht="15" customHeight="1">
      <c r="A427" s="17"/>
      <c r="B427" s="17"/>
      <c r="C427" s="17"/>
      <c r="D427" s="17"/>
      <c r="E427" s="17"/>
      <c r="F427" s="17"/>
      <c r="G427" s="17"/>
      <c r="H427" s="17"/>
    </row>
    <row r="428" spans="1:8" ht="15" customHeight="1">
      <c r="A428" s="17"/>
      <c r="B428" s="17"/>
      <c r="C428" s="17"/>
      <c r="D428" s="17"/>
      <c r="E428" s="17"/>
      <c r="F428" s="17"/>
      <c r="G428" s="17"/>
      <c r="H428" s="17"/>
    </row>
    <row r="429" spans="1:8" ht="15" customHeight="1">
      <c r="A429" s="17"/>
      <c r="B429" s="17"/>
      <c r="C429" s="17"/>
      <c r="D429" s="17"/>
      <c r="E429" s="17"/>
      <c r="F429" s="17"/>
      <c r="G429" s="17"/>
      <c r="H429" s="17"/>
    </row>
    <row r="430" spans="1:8" ht="15" customHeight="1">
      <c r="A430" s="17"/>
      <c r="B430" s="17"/>
      <c r="C430" s="17"/>
      <c r="D430" s="17"/>
      <c r="E430" s="17"/>
      <c r="F430" s="17"/>
      <c r="G430" s="17"/>
      <c r="H430" s="17"/>
    </row>
    <row r="431" spans="1:8" ht="15" customHeight="1">
      <c r="A431" s="17"/>
      <c r="B431" s="17"/>
      <c r="C431" s="17"/>
      <c r="D431" s="17"/>
      <c r="E431" s="17"/>
      <c r="F431" s="17"/>
      <c r="G431" s="17"/>
      <c r="H431" s="17"/>
    </row>
    <row r="432" spans="1:8" ht="15" customHeight="1">
      <c r="A432" s="17"/>
      <c r="B432" s="17"/>
      <c r="C432" s="17"/>
      <c r="D432" s="17"/>
      <c r="E432" s="17"/>
      <c r="F432" s="17"/>
      <c r="G432" s="17"/>
      <c r="H432" s="17"/>
    </row>
    <row r="433" spans="1:8" ht="15" customHeight="1">
      <c r="A433" s="17"/>
      <c r="B433" s="17"/>
      <c r="C433" s="17"/>
      <c r="D433" s="17"/>
      <c r="E433" s="17"/>
      <c r="F433" s="17"/>
      <c r="G433" s="17"/>
      <c r="H433" s="17"/>
    </row>
    <row r="434" spans="1:8" ht="15" customHeight="1">
      <c r="A434" s="17"/>
      <c r="B434" s="17"/>
      <c r="C434" s="17"/>
      <c r="D434" s="17"/>
      <c r="E434" s="17"/>
      <c r="F434" s="17"/>
      <c r="G434" s="17"/>
      <c r="H434" s="17"/>
    </row>
    <row r="435" spans="1:8" ht="15" customHeight="1">
      <c r="A435" s="17"/>
      <c r="B435" s="17"/>
      <c r="C435" s="17"/>
      <c r="D435" s="17"/>
      <c r="E435" s="17"/>
      <c r="F435" s="17"/>
      <c r="G435" s="17"/>
      <c r="H435" s="17"/>
    </row>
    <row r="436" spans="1:8" ht="15" customHeight="1">
      <c r="A436" s="17"/>
      <c r="B436" s="17"/>
      <c r="C436" s="17"/>
      <c r="D436" s="17"/>
      <c r="E436" s="17"/>
      <c r="F436" s="17"/>
      <c r="G436" s="17"/>
      <c r="H436" s="17"/>
    </row>
    <row r="437" spans="1:8" ht="15" customHeight="1">
      <c r="A437" s="17"/>
      <c r="B437" s="17"/>
      <c r="C437" s="17"/>
      <c r="D437" s="17"/>
      <c r="E437" s="17"/>
      <c r="F437" s="17"/>
      <c r="G437" s="17"/>
      <c r="H437" s="17"/>
    </row>
    <row r="438" spans="1:8" ht="15" customHeight="1">
      <c r="A438" s="17"/>
      <c r="B438" s="17"/>
      <c r="C438" s="17"/>
      <c r="D438" s="17"/>
      <c r="E438" s="17"/>
      <c r="F438" s="17"/>
      <c r="G438" s="17"/>
      <c r="H438" s="17"/>
    </row>
    <row r="439" spans="1:8" ht="15" customHeight="1">
      <c r="A439" s="17"/>
      <c r="B439" s="17"/>
      <c r="C439" s="17"/>
      <c r="D439" s="17"/>
      <c r="E439" s="17"/>
      <c r="F439" s="17"/>
      <c r="G439" s="17"/>
      <c r="H439" s="17"/>
    </row>
    <row r="440" spans="1:8" ht="15" customHeight="1">
      <c r="A440" s="17"/>
      <c r="B440" s="17"/>
      <c r="C440" s="17"/>
      <c r="D440" s="17"/>
      <c r="E440" s="17"/>
      <c r="F440" s="17"/>
      <c r="G440" s="17"/>
      <c r="H440" s="17"/>
    </row>
    <row r="441" spans="1:8" ht="15" customHeight="1">
      <c r="A441" s="17"/>
      <c r="B441" s="17"/>
      <c r="C441" s="17"/>
      <c r="D441" s="17"/>
      <c r="E441" s="17"/>
      <c r="F441" s="17"/>
      <c r="G441" s="17"/>
      <c r="H441" s="17"/>
    </row>
    <row r="442" spans="1:8" ht="15" customHeight="1">
      <c r="A442" s="17"/>
      <c r="B442" s="17"/>
      <c r="C442" s="17"/>
      <c r="D442" s="17"/>
      <c r="E442" s="17"/>
      <c r="F442" s="17"/>
      <c r="G442" s="17"/>
      <c r="H442" s="17"/>
    </row>
    <row r="443" spans="1:8" ht="15" customHeight="1">
      <c r="A443" s="17"/>
      <c r="B443" s="17"/>
      <c r="C443" s="17"/>
      <c r="D443" s="17"/>
      <c r="E443" s="17"/>
      <c r="F443" s="17"/>
      <c r="G443" s="17"/>
      <c r="H443" s="17"/>
    </row>
    <row r="444" spans="1:8" ht="15" customHeight="1">
      <c r="A444" s="17"/>
      <c r="B444" s="17"/>
      <c r="C444" s="17"/>
      <c r="D444" s="17"/>
      <c r="E444" s="17"/>
      <c r="F444" s="17"/>
      <c r="G444" s="17"/>
      <c r="H444" s="17"/>
    </row>
    <row r="445" spans="1:8" ht="15" customHeight="1">
      <c r="A445" s="17"/>
      <c r="B445" s="17"/>
      <c r="C445" s="17"/>
      <c r="D445" s="17"/>
      <c r="E445" s="17"/>
      <c r="F445" s="17"/>
      <c r="G445" s="17"/>
      <c r="H445" s="17"/>
    </row>
    <row r="446" spans="1:8" ht="15" customHeight="1">
      <c r="A446" s="17"/>
      <c r="B446" s="17"/>
      <c r="C446" s="17"/>
      <c r="D446" s="17"/>
      <c r="E446" s="17"/>
      <c r="F446" s="17"/>
      <c r="G446" s="17"/>
      <c r="H446" s="17"/>
    </row>
    <row r="447" spans="1:8" ht="15" customHeight="1">
      <c r="A447" s="17"/>
      <c r="B447" s="17"/>
      <c r="C447" s="17"/>
      <c r="D447" s="17"/>
      <c r="E447" s="17"/>
      <c r="F447" s="17"/>
      <c r="G447" s="17"/>
      <c r="H447" s="17"/>
    </row>
    <row r="448" spans="1:8" ht="15" customHeight="1">
      <c r="A448" s="17"/>
      <c r="B448" s="17"/>
      <c r="C448" s="17"/>
      <c r="D448" s="17"/>
      <c r="E448" s="17"/>
      <c r="F448" s="17"/>
      <c r="G448" s="17"/>
      <c r="H448" s="17"/>
    </row>
    <row r="449" spans="1:8" ht="15" customHeight="1">
      <c r="A449" s="17"/>
      <c r="B449" s="17"/>
      <c r="C449" s="17"/>
      <c r="D449" s="17"/>
      <c r="E449" s="17"/>
      <c r="F449" s="17"/>
      <c r="G449" s="17"/>
      <c r="H449" s="17"/>
    </row>
    <row r="450" spans="1:8" ht="15" customHeight="1">
      <c r="A450" s="17"/>
      <c r="B450" s="17"/>
      <c r="C450" s="17"/>
      <c r="D450" s="17"/>
      <c r="E450" s="17"/>
      <c r="F450" s="17"/>
      <c r="G450" s="17"/>
      <c r="H450" s="17"/>
    </row>
    <row r="451" spans="1:8" ht="15" customHeight="1">
      <c r="A451" s="17"/>
      <c r="B451" s="17"/>
      <c r="C451" s="17"/>
      <c r="D451" s="17"/>
      <c r="E451" s="17"/>
      <c r="F451" s="17"/>
      <c r="G451" s="17"/>
      <c r="H451" s="17"/>
    </row>
    <row r="452" spans="1:8" ht="15" customHeight="1">
      <c r="A452" s="17"/>
      <c r="B452" s="17"/>
      <c r="C452" s="17"/>
      <c r="D452" s="17"/>
      <c r="E452" s="17"/>
      <c r="F452" s="17"/>
      <c r="G452" s="17"/>
      <c r="H452" s="17"/>
    </row>
    <row r="453" spans="1:8" ht="15" customHeight="1">
      <c r="A453" s="17"/>
      <c r="B453" s="17"/>
      <c r="C453" s="17"/>
      <c r="D453" s="17"/>
      <c r="E453" s="17"/>
      <c r="F453" s="17"/>
      <c r="G453" s="17"/>
      <c r="H453" s="17"/>
    </row>
    <row r="454" spans="1:8" ht="15" customHeight="1">
      <c r="A454" s="17"/>
      <c r="B454" s="17"/>
      <c r="C454" s="17"/>
      <c r="D454" s="17"/>
      <c r="E454" s="17"/>
      <c r="F454" s="17"/>
      <c r="G454" s="17"/>
      <c r="H454" s="17"/>
    </row>
    <row r="455" spans="1:8" ht="15" customHeight="1">
      <c r="A455" s="17"/>
      <c r="B455" s="17"/>
      <c r="C455" s="17"/>
      <c r="D455" s="17"/>
      <c r="E455" s="17"/>
      <c r="F455" s="17"/>
      <c r="G455" s="17"/>
      <c r="H455" s="17"/>
    </row>
    <row r="456" spans="1:8" ht="15" customHeight="1">
      <c r="A456" s="17"/>
      <c r="B456" s="17"/>
      <c r="C456" s="17"/>
      <c r="D456" s="17"/>
      <c r="E456" s="17"/>
      <c r="F456" s="17"/>
      <c r="G456" s="17"/>
      <c r="H456" s="17"/>
    </row>
    <row r="457" spans="1:8" ht="15" customHeight="1">
      <c r="A457" s="17"/>
      <c r="B457" s="17"/>
      <c r="C457" s="17"/>
      <c r="D457" s="17"/>
      <c r="E457" s="17"/>
      <c r="F457" s="17"/>
      <c r="G457" s="17"/>
      <c r="H457" s="17"/>
    </row>
    <row r="458" spans="1:8" ht="15" customHeight="1">
      <c r="A458" s="17"/>
      <c r="B458" s="17"/>
      <c r="C458" s="17"/>
      <c r="D458" s="17"/>
      <c r="E458" s="17"/>
      <c r="F458" s="17"/>
      <c r="G458" s="17"/>
      <c r="H458" s="17"/>
    </row>
    <row r="459" spans="1:8" ht="15" customHeight="1">
      <c r="A459" s="17"/>
      <c r="B459" s="17"/>
      <c r="C459" s="17"/>
      <c r="D459" s="17"/>
      <c r="E459" s="17"/>
      <c r="F459" s="17"/>
      <c r="G459" s="17"/>
      <c r="H459" s="17"/>
    </row>
    <row r="460" spans="1:8" ht="15" customHeight="1">
      <c r="A460" s="17"/>
      <c r="B460" s="17"/>
      <c r="C460" s="17"/>
      <c r="D460" s="17"/>
      <c r="E460" s="17"/>
      <c r="F460" s="17"/>
      <c r="G460" s="17"/>
      <c r="H460" s="17"/>
    </row>
    <row r="461" spans="1:8" ht="15" customHeight="1">
      <c r="A461" s="17"/>
      <c r="B461" s="17"/>
      <c r="C461" s="17"/>
      <c r="D461" s="17"/>
      <c r="E461" s="17"/>
      <c r="F461" s="17"/>
      <c r="G461" s="17"/>
      <c r="H461" s="17"/>
    </row>
    <row r="462" spans="1:8" ht="15" customHeight="1">
      <c r="A462" s="17"/>
      <c r="B462" s="17"/>
      <c r="C462" s="17"/>
      <c r="D462" s="17"/>
      <c r="E462" s="17"/>
      <c r="F462" s="17"/>
      <c r="G462" s="17"/>
      <c r="H462" s="17"/>
    </row>
    <row r="463" spans="1:8" ht="15" customHeight="1">
      <c r="A463" s="17"/>
      <c r="B463" s="17"/>
      <c r="C463" s="17"/>
      <c r="D463" s="17"/>
      <c r="E463" s="17"/>
      <c r="F463" s="17"/>
      <c r="G463" s="17"/>
      <c r="H463" s="17"/>
    </row>
    <row r="464" spans="1:8" ht="15" customHeight="1">
      <c r="A464" s="17"/>
      <c r="B464" s="17"/>
      <c r="C464" s="17"/>
      <c r="D464" s="17"/>
      <c r="E464" s="17"/>
      <c r="F464" s="17"/>
      <c r="G464" s="17"/>
      <c r="H464" s="17"/>
    </row>
    <row r="465" spans="1:8" ht="15" customHeight="1">
      <c r="A465" s="17"/>
      <c r="B465" s="17"/>
      <c r="C465" s="17"/>
      <c r="D465" s="17"/>
      <c r="E465" s="17"/>
      <c r="F465" s="17"/>
      <c r="G465" s="17"/>
      <c r="H465" s="17"/>
    </row>
    <row r="466" spans="1:8" ht="15" customHeight="1">
      <c r="A466" s="17"/>
      <c r="B466" s="17"/>
      <c r="C466" s="17"/>
      <c r="D466" s="17"/>
      <c r="E466" s="17"/>
      <c r="F466" s="17"/>
      <c r="G466" s="17"/>
      <c r="H466" s="17"/>
    </row>
    <row r="467" spans="1:8" ht="15" customHeight="1">
      <c r="A467" s="17"/>
      <c r="B467" s="17"/>
      <c r="C467" s="17"/>
      <c r="D467" s="17"/>
      <c r="E467" s="17"/>
      <c r="F467" s="17"/>
      <c r="G467" s="17"/>
      <c r="H467" s="17"/>
    </row>
    <row r="468" spans="1:8" ht="15" customHeight="1">
      <c r="A468" s="17"/>
      <c r="B468" s="17"/>
      <c r="C468" s="17"/>
      <c r="D468" s="17"/>
      <c r="E468" s="17"/>
      <c r="F468" s="17"/>
      <c r="G468" s="17"/>
      <c r="H468" s="17"/>
    </row>
    <row r="469" spans="1:8" ht="15" customHeight="1">
      <c r="A469" s="17"/>
      <c r="B469" s="17"/>
      <c r="C469" s="17"/>
      <c r="D469" s="17"/>
      <c r="E469" s="17"/>
      <c r="F469" s="17"/>
      <c r="G469" s="17"/>
      <c r="H469" s="17"/>
    </row>
    <row r="470" spans="1:8" ht="15" customHeight="1">
      <c r="A470" s="17"/>
      <c r="B470" s="17"/>
      <c r="C470" s="17"/>
      <c r="D470" s="17"/>
      <c r="E470" s="17"/>
      <c r="F470" s="17"/>
      <c r="G470" s="17"/>
      <c r="H470" s="17"/>
    </row>
    <row r="471" spans="1:8" ht="15" customHeight="1">
      <c r="A471" s="17"/>
      <c r="B471" s="17"/>
      <c r="C471" s="17"/>
      <c r="D471" s="17"/>
      <c r="E471" s="17"/>
      <c r="F471" s="17"/>
      <c r="G471" s="17"/>
      <c r="H471" s="17"/>
    </row>
    <row r="472" spans="1:8" ht="15" customHeight="1">
      <c r="A472" s="17"/>
      <c r="B472" s="17"/>
      <c r="C472" s="17"/>
      <c r="D472" s="17"/>
      <c r="E472" s="17"/>
      <c r="F472" s="17"/>
      <c r="G472" s="17"/>
      <c r="H472" s="17"/>
    </row>
    <row r="473" spans="1:8" ht="15" customHeight="1">
      <c r="A473" s="17"/>
      <c r="B473" s="17"/>
      <c r="C473" s="17"/>
      <c r="D473" s="17"/>
      <c r="E473" s="17"/>
      <c r="F473" s="17"/>
      <c r="G473" s="17"/>
      <c r="H473" s="17"/>
    </row>
    <row r="474" spans="1:8" ht="15" customHeight="1">
      <c r="A474" s="17"/>
      <c r="B474" s="17"/>
      <c r="C474" s="17"/>
      <c r="D474" s="17"/>
      <c r="E474" s="17"/>
      <c r="F474" s="17"/>
      <c r="G474" s="17"/>
      <c r="H474" s="17"/>
    </row>
    <row r="475" spans="1:8" ht="15" customHeight="1">
      <c r="A475" s="17"/>
      <c r="B475" s="17"/>
      <c r="C475" s="17"/>
      <c r="D475" s="17"/>
      <c r="E475" s="17"/>
      <c r="F475" s="17"/>
      <c r="G475" s="17"/>
      <c r="H475" s="17"/>
    </row>
    <row r="476" spans="1:8" ht="15" customHeight="1">
      <c r="A476" s="17"/>
      <c r="B476" s="17"/>
      <c r="C476" s="17"/>
      <c r="D476" s="17"/>
      <c r="E476" s="17"/>
      <c r="F476" s="17"/>
      <c r="G476" s="17"/>
      <c r="H476" s="17"/>
    </row>
    <row r="477" spans="1:8" ht="15" customHeight="1">
      <c r="A477" s="17"/>
      <c r="B477" s="17"/>
      <c r="C477" s="17"/>
      <c r="D477" s="17"/>
      <c r="E477" s="17"/>
      <c r="F477" s="17"/>
      <c r="G477" s="17"/>
      <c r="H477" s="17"/>
    </row>
    <row r="478" spans="1:8" ht="15" customHeight="1">
      <c r="A478" s="17"/>
      <c r="B478" s="17"/>
      <c r="C478" s="17"/>
      <c r="D478" s="17"/>
      <c r="E478" s="17"/>
      <c r="F478" s="17"/>
      <c r="G478" s="17"/>
      <c r="H478" s="17"/>
    </row>
    <row r="479" spans="1:8" ht="15" customHeight="1">
      <c r="A479" s="17"/>
      <c r="B479" s="17"/>
      <c r="C479" s="17"/>
      <c r="D479" s="17"/>
      <c r="E479" s="17"/>
      <c r="F479" s="17"/>
      <c r="G479" s="17"/>
      <c r="H479" s="17"/>
    </row>
    <row r="480" spans="1:8" ht="15" customHeight="1">
      <c r="A480" s="17"/>
      <c r="B480" s="17"/>
      <c r="C480" s="17"/>
      <c r="D480" s="17"/>
      <c r="E480" s="17"/>
      <c r="F480" s="17"/>
      <c r="G480" s="17"/>
      <c r="H480" s="17"/>
    </row>
    <row r="481" spans="1:8" ht="15" customHeight="1">
      <c r="A481" s="17"/>
      <c r="B481" s="17"/>
      <c r="C481" s="17"/>
      <c r="D481" s="17"/>
      <c r="E481" s="17"/>
      <c r="F481" s="17"/>
      <c r="G481" s="17"/>
      <c r="H481" s="17"/>
    </row>
    <row r="482" spans="1:8" ht="15" customHeight="1">
      <c r="A482" s="17"/>
      <c r="B482" s="17"/>
      <c r="C482" s="17"/>
      <c r="D482" s="17"/>
      <c r="E482" s="17"/>
      <c r="F482" s="17"/>
      <c r="G482" s="17"/>
      <c r="H482" s="17"/>
    </row>
    <row r="483" spans="1:8" ht="15" customHeight="1">
      <c r="A483" s="17"/>
      <c r="B483" s="17"/>
      <c r="C483" s="17"/>
      <c r="D483" s="17"/>
      <c r="E483" s="17"/>
      <c r="F483" s="17"/>
      <c r="G483" s="17"/>
      <c r="H483" s="17"/>
    </row>
    <row r="484" spans="1:8" ht="15" customHeight="1">
      <c r="A484" s="17"/>
      <c r="B484" s="17"/>
      <c r="C484" s="17"/>
      <c r="D484" s="17"/>
      <c r="E484" s="17"/>
      <c r="F484" s="17"/>
      <c r="G484" s="17"/>
      <c r="H484" s="17"/>
    </row>
    <row r="485" spans="1:8" ht="15" customHeight="1">
      <c r="A485" s="17"/>
      <c r="B485" s="17"/>
      <c r="C485" s="17"/>
      <c r="D485" s="17"/>
      <c r="E485" s="17"/>
      <c r="F485" s="17"/>
      <c r="G485" s="17"/>
      <c r="H485" s="17"/>
    </row>
    <row r="486" spans="1:8" ht="15" customHeight="1">
      <c r="A486" s="17"/>
      <c r="B486" s="17"/>
      <c r="C486" s="17"/>
      <c r="D486" s="17"/>
      <c r="E486" s="17"/>
      <c r="F486" s="17"/>
      <c r="G486" s="17"/>
      <c r="H486" s="17"/>
    </row>
    <row r="487" spans="1:8" ht="15" customHeight="1">
      <c r="A487" s="17"/>
      <c r="B487" s="17"/>
      <c r="C487" s="17"/>
      <c r="D487" s="17"/>
      <c r="E487" s="17"/>
      <c r="F487" s="17"/>
      <c r="G487" s="17"/>
      <c r="H487" s="17"/>
    </row>
    <row r="488" spans="1:8" ht="15" customHeight="1">
      <c r="A488" s="17"/>
      <c r="B488" s="17"/>
      <c r="C488" s="17"/>
      <c r="D488" s="17"/>
      <c r="E488" s="17"/>
      <c r="F488" s="17"/>
      <c r="G488" s="17"/>
      <c r="H488" s="17"/>
    </row>
    <row r="489" spans="1:8" ht="15" customHeight="1">
      <c r="A489" s="17"/>
      <c r="B489" s="17"/>
      <c r="C489" s="17"/>
      <c r="D489" s="17"/>
      <c r="E489" s="17"/>
      <c r="F489" s="17"/>
      <c r="G489" s="17"/>
      <c r="H489" s="17"/>
    </row>
    <row r="490" spans="1:8" ht="15" customHeight="1">
      <c r="A490" s="17"/>
      <c r="B490" s="17"/>
      <c r="C490" s="17"/>
      <c r="D490" s="17"/>
      <c r="E490" s="17"/>
      <c r="F490" s="17"/>
      <c r="G490" s="17"/>
      <c r="H490" s="17"/>
    </row>
    <row r="491" spans="1:8" ht="15" customHeight="1">
      <c r="A491" s="17"/>
      <c r="B491" s="17"/>
      <c r="C491" s="17"/>
      <c r="D491" s="17"/>
      <c r="E491" s="17"/>
      <c r="F491" s="17"/>
      <c r="G491" s="17"/>
      <c r="H491" s="17"/>
    </row>
    <row r="492" spans="1:8" ht="15" customHeight="1">
      <c r="A492" s="17"/>
      <c r="B492" s="17"/>
      <c r="C492" s="17"/>
      <c r="D492" s="17"/>
      <c r="E492" s="17"/>
      <c r="F492" s="17"/>
      <c r="G492" s="17"/>
      <c r="H492" s="17"/>
    </row>
    <row r="493" spans="1:8" ht="15" customHeight="1">
      <c r="A493" s="17"/>
      <c r="B493" s="17"/>
      <c r="C493" s="17"/>
      <c r="D493" s="17"/>
      <c r="E493" s="17"/>
      <c r="F493" s="17"/>
      <c r="G493" s="17"/>
      <c r="H493" s="17"/>
    </row>
    <row r="494" spans="1:8" ht="15" customHeight="1">
      <c r="A494" s="17"/>
      <c r="B494" s="17"/>
      <c r="C494" s="17"/>
      <c r="D494" s="17"/>
      <c r="E494" s="17"/>
      <c r="F494" s="17"/>
      <c r="G494" s="17"/>
      <c r="H494" s="17"/>
    </row>
    <row r="495" spans="1:8" ht="15" customHeight="1">
      <c r="A495" s="17"/>
      <c r="B495" s="17"/>
      <c r="C495" s="17"/>
      <c r="D495" s="17"/>
      <c r="E495" s="17"/>
      <c r="F495" s="17"/>
      <c r="G495" s="17"/>
      <c r="H495" s="17"/>
    </row>
    <row r="496" spans="1:8" ht="15" customHeight="1">
      <c r="A496" s="17"/>
      <c r="B496" s="17"/>
      <c r="C496" s="17"/>
      <c r="D496" s="17"/>
      <c r="E496" s="17"/>
      <c r="F496" s="17"/>
      <c r="G496" s="17"/>
      <c r="H496" s="17"/>
    </row>
    <row r="497" spans="1:8" ht="15" customHeight="1">
      <c r="A497" s="17"/>
      <c r="B497" s="17"/>
      <c r="C497" s="17"/>
      <c r="D497" s="17"/>
      <c r="E497" s="17"/>
      <c r="F497" s="17"/>
      <c r="G497" s="17"/>
      <c r="H497" s="17"/>
    </row>
    <row r="498" spans="1:8" ht="15" customHeight="1">
      <c r="A498" s="17"/>
      <c r="B498" s="17"/>
      <c r="C498" s="17"/>
      <c r="D498" s="17"/>
      <c r="E498" s="17"/>
      <c r="F498" s="17"/>
      <c r="G498" s="17"/>
      <c r="H498" s="17"/>
    </row>
    <row r="499" spans="1:8" ht="15" customHeight="1">
      <c r="A499" s="17"/>
      <c r="B499" s="17"/>
      <c r="C499" s="17"/>
      <c r="D499" s="17"/>
      <c r="E499" s="17"/>
      <c r="F499" s="17"/>
      <c r="G499" s="17"/>
      <c r="H499" s="17"/>
    </row>
    <row r="500" spans="1:8" ht="15" customHeight="1">
      <c r="A500" s="17"/>
      <c r="B500" s="17"/>
      <c r="C500" s="17"/>
      <c r="D500" s="17"/>
      <c r="E500" s="17"/>
      <c r="F500" s="17"/>
      <c r="G500" s="17"/>
      <c r="H500" s="17"/>
    </row>
    <row r="501" spans="1:8" ht="15" customHeight="1">
      <c r="A501" s="17"/>
      <c r="B501" s="17"/>
      <c r="C501" s="17"/>
      <c r="D501" s="17"/>
      <c r="E501" s="17"/>
      <c r="F501" s="17"/>
      <c r="G501" s="17"/>
      <c r="H501" s="17"/>
    </row>
    <row r="502" spans="1:8" ht="15" customHeight="1">
      <c r="A502" s="17"/>
      <c r="B502" s="17"/>
      <c r="C502" s="17"/>
      <c r="D502" s="17"/>
      <c r="E502" s="17"/>
      <c r="F502" s="17"/>
      <c r="G502" s="17"/>
      <c r="H502" s="17"/>
    </row>
    <row r="503" spans="1:8" ht="15" customHeight="1">
      <c r="A503" s="17"/>
      <c r="B503" s="17"/>
      <c r="C503" s="17"/>
      <c r="D503" s="17"/>
      <c r="E503" s="17"/>
      <c r="F503" s="17"/>
      <c r="G503" s="17"/>
      <c r="H503" s="17"/>
    </row>
    <row r="504" spans="1:8" ht="15" customHeight="1">
      <c r="A504" s="17"/>
      <c r="B504" s="17"/>
      <c r="C504" s="17"/>
      <c r="D504" s="17"/>
      <c r="E504" s="17"/>
      <c r="F504" s="17"/>
      <c r="G504" s="17"/>
      <c r="H504" s="17"/>
    </row>
    <row r="505" spans="1:8" ht="15" customHeight="1">
      <c r="A505" s="17"/>
      <c r="B505" s="17"/>
      <c r="C505" s="17"/>
      <c r="D505" s="17"/>
      <c r="E505" s="17"/>
      <c r="F505" s="17"/>
      <c r="G505" s="17"/>
      <c r="H505" s="17"/>
    </row>
    <row r="506" spans="1:8" ht="15" customHeight="1">
      <c r="A506" s="17"/>
      <c r="B506" s="17"/>
      <c r="C506" s="17"/>
      <c r="D506" s="17"/>
      <c r="E506" s="17"/>
      <c r="F506" s="17"/>
      <c r="G506" s="17"/>
      <c r="H506" s="17"/>
    </row>
    <row r="507" spans="1:8" ht="15" customHeight="1">
      <c r="A507" s="17"/>
      <c r="B507" s="17"/>
      <c r="C507" s="17"/>
      <c r="D507" s="17"/>
      <c r="E507" s="17"/>
      <c r="F507" s="17"/>
      <c r="G507" s="17"/>
      <c r="H507" s="17"/>
    </row>
    <row r="508" spans="1:8" ht="15" customHeight="1">
      <c r="A508" s="17"/>
      <c r="B508" s="17"/>
      <c r="C508" s="17"/>
      <c r="D508" s="17"/>
      <c r="E508" s="17"/>
      <c r="F508" s="17"/>
      <c r="G508" s="17"/>
      <c r="H508" s="17"/>
    </row>
    <row r="509" spans="1:8" ht="15" customHeight="1">
      <c r="A509" s="17"/>
      <c r="B509" s="17"/>
      <c r="C509" s="17"/>
      <c r="D509" s="17"/>
      <c r="E509" s="17"/>
      <c r="F509" s="17"/>
      <c r="G509" s="17"/>
      <c r="H509" s="17"/>
    </row>
    <row r="510" spans="1:8" ht="15" customHeight="1">
      <c r="A510" s="17"/>
      <c r="B510" s="17"/>
      <c r="C510" s="17"/>
      <c r="D510" s="17"/>
      <c r="E510" s="17"/>
      <c r="F510" s="17"/>
      <c r="G510" s="17"/>
      <c r="H510" s="17"/>
    </row>
    <row r="511" spans="1:8" ht="15" customHeight="1">
      <c r="A511" s="17"/>
      <c r="B511" s="17"/>
      <c r="C511" s="17"/>
      <c r="D511" s="17"/>
      <c r="E511" s="17"/>
      <c r="F511" s="17"/>
      <c r="G511" s="17"/>
      <c r="H511" s="17"/>
    </row>
    <row r="512" spans="1:8" ht="15" customHeight="1">
      <c r="A512" s="17"/>
      <c r="B512" s="17"/>
      <c r="C512" s="17"/>
      <c r="D512" s="17"/>
      <c r="E512" s="17"/>
      <c r="F512" s="17"/>
      <c r="G512" s="17"/>
      <c r="H512" s="17"/>
    </row>
    <row r="513" spans="1:8" ht="15" customHeight="1">
      <c r="A513" s="17"/>
      <c r="B513" s="17"/>
      <c r="C513" s="17"/>
      <c r="D513" s="17"/>
      <c r="E513" s="17"/>
      <c r="F513" s="17"/>
      <c r="G513" s="17"/>
      <c r="H513" s="17"/>
    </row>
    <row r="514" spans="1:8" ht="15" customHeight="1">
      <c r="A514" s="17"/>
      <c r="B514" s="17"/>
      <c r="C514" s="17"/>
      <c r="D514" s="17"/>
      <c r="E514" s="17"/>
      <c r="F514" s="17"/>
      <c r="G514" s="17"/>
      <c r="H514" s="17"/>
    </row>
    <row r="515" spans="1:8" ht="15" customHeight="1">
      <c r="A515" s="17"/>
      <c r="B515" s="17"/>
      <c r="C515" s="17"/>
      <c r="D515" s="17"/>
      <c r="E515" s="17"/>
      <c r="F515" s="17"/>
      <c r="G515" s="17"/>
      <c r="H515" s="17"/>
    </row>
    <row r="516" spans="1:8" ht="15" customHeight="1">
      <c r="A516" s="17"/>
      <c r="B516" s="17"/>
      <c r="C516" s="17"/>
      <c r="D516" s="17"/>
      <c r="E516" s="17"/>
      <c r="F516" s="17"/>
      <c r="G516" s="17"/>
      <c r="H516" s="17"/>
    </row>
    <row r="517" spans="1:8" ht="15" customHeight="1">
      <c r="A517" s="17"/>
      <c r="B517" s="17"/>
      <c r="C517" s="17"/>
      <c r="D517" s="17"/>
      <c r="E517" s="17"/>
      <c r="F517" s="17"/>
      <c r="G517" s="17"/>
      <c r="H517" s="17"/>
    </row>
    <row r="518" spans="1:8" ht="15" customHeight="1">
      <c r="A518" s="17"/>
      <c r="B518" s="17"/>
      <c r="C518" s="17"/>
      <c r="D518" s="17"/>
      <c r="E518" s="17"/>
      <c r="F518" s="17"/>
      <c r="G518" s="17"/>
      <c r="H518" s="17"/>
    </row>
    <row r="519" spans="1:8" ht="15" customHeight="1">
      <c r="A519" s="17"/>
      <c r="B519" s="17"/>
      <c r="C519" s="17"/>
      <c r="D519" s="17"/>
      <c r="E519" s="17"/>
      <c r="F519" s="17"/>
      <c r="G519" s="17"/>
      <c r="H519" s="17"/>
    </row>
    <row r="520" spans="1:8" ht="15" customHeight="1">
      <c r="A520" s="17"/>
      <c r="B520" s="17"/>
      <c r="C520" s="17"/>
      <c r="D520" s="17"/>
      <c r="E520" s="17"/>
      <c r="F520" s="17"/>
      <c r="G520" s="17"/>
      <c r="H520" s="17"/>
    </row>
    <row r="521" spans="1:8" ht="15" customHeight="1">
      <c r="A521" s="17"/>
      <c r="B521" s="17"/>
      <c r="C521" s="17"/>
      <c r="D521" s="17"/>
      <c r="E521" s="17"/>
      <c r="F521" s="17"/>
      <c r="G521" s="17"/>
      <c r="H521" s="17"/>
    </row>
    <row r="522" spans="1:8" ht="15" customHeight="1">
      <c r="A522" s="17"/>
      <c r="B522" s="17"/>
      <c r="C522" s="17"/>
      <c r="D522" s="17"/>
      <c r="E522" s="17"/>
      <c r="F522" s="17"/>
      <c r="G522" s="17"/>
      <c r="H522" s="17"/>
    </row>
    <row r="523" spans="1:8" ht="15" customHeight="1">
      <c r="A523" s="17"/>
      <c r="B523" s="17"/>
      <c r="C523" s="17"/>
      <c r="D523" s="17"/>
      <c r="E523" s="17"/>
      <c r="F523" s="17"/>
      <c r="G523" s="17"/>
      <c r="H523" s="17"/>
    </row>
    <row r="524" spans="1:8" ht="15" customHeight="1">
      <c r="A524" s="17"/>
      <c r="B524" s="17"/>
      <c r="C524" s="17"/>
      <c r="D524" s="17"/>
      <c r="E524" s="17"/>
      <c r="F524" s="17"/>
      <c r="G524" s="17"/>
      <c r="H524" s="17"/>
    </row>
    <row r="525" spans="1:8" ht="15" customHeight="1">
      <c r="A525" s="17"/>
      <c r="B525" s="17"/>
      <c r="C525" s="17"/>
      <c r="D525" s="17"/>
      <c r="E525" s="17"/>
      <c r="F525" s="17"/>
      <c r="G525" s="17"/>
      <c r="H525" s="17"/>
    </row>
    <row r="526" spans="1:8" ht="15" customHeight="1">
      <c r="A526" s="17"/>
      <c r="B526" s="17"/>
      <c r="C526" s="17"/>
      <c r="D526" s="17"/>
      <c r="E526" s="17"/>
      <c r="F526" s="17"/>
      <c r="G526" s="17"/>
      <c r="H526" s="17"/>
    </row>
    <row r="527" spans="1:8" ht="15" customHeight="1">
      <c r="A527" s="17"/>
      <c r="B527" s="17"/>
      <c r="C527" s="17"/>
      <c r="D527" s="17"/>
      <c r="E527" s="17"/>
      <c r="F527" s="17"/>
      <c r="G527" s="17"/>
      <c r="H527" s="17"/>
    </row>
    <row r="528" spans="1:8" ht="15" customHeight="1">
      <c r="A528" s="17"/>
      <c r="B528" s="17"/>
      <c r="C528" s="17"/>
      <c r="D528" s="17"/>
      <c r="E528" s="17"/>
      <c r="F528" s="17"/>
      <c r="G528" s="17"/>
      <c r="H528" s="17"/>
    </row>
    <row r="529" spans="1:8" ht="15" customHeight="1">
      <c r="A529" s="17"/>
      <c r="B529" s="17"/>
      <c r="C529" s="17"/>
      <c r="D529" s="17"/>
      <c r="E529" s="17"/>
      <c r="F529" s="17"/>
      <c r="G529" s="17"/>
      <c r="H529" s="17"/>
    </row>
    <row r="530" spans="1:8" ht="15" customHeight="1">
      <c r="A530" s="17"/>
      <c r="B530" s="17"/>
      <c r="C530" s="17"/>
      <c r="D530" s="17"/>
      <c r="E530" s="17"/>
      <c r="F530" s="17"/>
      <c r="G530" s="17"/>
      <c r="H530" s="17"/>
    </row>
    <row r="531" spans="1:8" ht="15" customHeight="1">
      <c r="A531" s="17"/>
      <c r="B531" s="17"/>
      <c r="C531" s="17"/>
      <c r="D531" s="17"/>
      <c r="E531" s="17"/>
      <c r="F531" s="17"/>
      <c r="G531" s="17"/>
      <c r="H531" s="17"/>
    </row>
    <row r="532" spans="1:8" ht="15" customHeight="1">
      <c r="A532" s="17"/>
      <c r="B532" s="17"/>
      <c r="C532" s="17"/>
      <c r="D532" s="17"/>
      <c r="E532" s="17"/>
      <c r="F532" s="17"/>
      <c r="G532" s="17"/>
      <c r="H532" s="17"/>
    </row>
    <row r="533" spans="1:8" ht="15" customHeight="1">
      <c r="A533" s="17"/>
      <c r="B533" s="17"/>
      <c r="C533" s="17"/>
      <c r="D533" s="17"/>
      <c r="E533" s="17"/>
      <c r="F533" s="17"/>
      <c r="G533" s="17"/>
      <c r="H533" s="17"/>
    </row>
    <row r="534" spans="1:8" ht="15" customHeight="1">
      <c r="A534" s="17"/>
      <c r="B534" s="17"/>
      <c r="C534" s="17"/>
      <c r="D534" s="17"/>
      <c r="E534" s="17"/>
      <c r="F534" s="17"/>
      <c r="G534" s="17"/>
      <c r="H534" s="17"/>
    </row>
    <row r="535" spans="1:8" ht="15" customHeight="1">
      <c r="A535" s="17"/>
      <c r="B535" s="17"/>
      <c r="C535" s="17"/>
      <c r="D535" s="17"/>
      <c r="E535" s="17"/>
      <c r="F535" s="17"/>
      <c r="G535" s="17"/>
      <c r="H535" s="17"/>
    </row>
    <row r="536" spans="1:8" ht="15" customHeight="1">
      <c r="A536" s="17"/>
      <c r="B536" s="17"/>
      <c r="C536" s="17"/>
      <c r="D536" s="17"/>
      <c r="E536" s="17"/>
      <c r="F536" s="17"/>
      <c r="G536" s="17"/>
      <c r="H536" s="17"/>
    </row>
    <row r="537" spans="1:8" ht="15" customHeight="1">
      <c r="A537" s="17"/>
      <c r="B537" s="17"/>
      <c r="C537" s="17"/>
      <c r="D537" s="17"/>
      <c r="E537" s="17"/>
      <c r="F537" s="17"/>
      <c r="G537" s="17"/>
      <c r="H537" s="17"/>
    </row>
    <row r="538" spans="1:8" ht="15" customHeight="1">
      <c r="A538" s="17"/>
      <c r="B538" s="17"/>
      <c r="C538" s="17"/>
      <c r="D538" s="17"/>
      <c r="E538" s="17"/>
      <c r="F538" s="17"/>
      <c r="G538" s="17"/>
      <c r="H538" s="17"/>
    </row>
    <row r="539" spans="1:8" ht="15" customHeight="1">
      <c r="A539" s="17"/>
      <c r="B539" s="17"/>
      <c r="C539" s="17"/>
      <c r="D539" s="17"/>
      <c r="E539" s="17"/>
      <c r="F539" s="17"/>
      <c r="G539" s="17"/>
      <c r="H539" s="17"/>
    </row>
    <row r="540" spans="1:8" ht="15" customHeight="1">
      <c r="A540" s="17"/>
      <c r="B540" s="17"/>
      <c r="C540" s="17"/>
      <c r="D540" s="17"/>
      <c r="E540" s="17"/>
      <c r="F540" s="17"/>
      <c r="G540" s="17"/>
      <c r="H540" s="17"/>
    </row>
    <row r="541" spans="1:8" ht="15" customHeight="1">
      <c r="A541" s="17"/>
      <c r="B541" s="17"/>
      <c r="C541" s="17"/>
      <c r="D541" s="17"/>
      <c r="E541" s="17"/>
      <c r="F541" s="17"/>
      <c r="G541" s="17"/>
      <c r="H541" s="17"/>
    </row>
    <row r="542" spans="1:8" ht="15" customHeight="1">
      <c r="A542" s="17"/>
      <c r="B542" s="17"/>
      <c r="C542" s="17"/>
      <c r="D542" s="17"/>
      <c r="E542" s="17"/>
      <c r="F542" s="17"/>
      <c r="G542" s="17"/>
      <c r="H542" s="17"/>
    </row>
    <row r="543" spans="1:8" ht="15" customHeight="1">
      <c r="A543" s="17"/>
      <c r="B543" s="17"/>
      <c r="C543" s="17"/>
      <c r="D543" s="17"/>
      <c r="E543" s="17"/>
      <c r="F543" s="17"/>
      <c r="G543" s="17"/>
      <c r="H543" s="17"/>
    </row>
    <row r="544" spans="1:8" ht="15" customHeight="1">
      <c r="A544" s="17"/>
      <c r="B544" s="17"/>
      <c r="C544" s="17"/>
      <c r="D544" s="17"/>
      <c r="E544" s="17"/>
      <c r="F544" s="17"/>
      <c r="G544" s="17"/>
      <c r="H544" s="17"/>
    </row>
    <row r="545" spans="1:8" ht="15" customHeight="1">
      <c r="A545" s="17"/>
      <c r="B545" s="17"/>
      <c r="C545" s="17"/>
      <c r="D545" s="17"/>
      <c r="E545" s="17"/>
      <c r="F545" s="17"/>
      <c r="G545" s="17"/>
      <c r="H545" s="17"/>
    </row>
    <row r="546" spans="1:8" ht="15" customHeight="1">
      <c r="A546" s="17"/>
      <c r="B546" s="17"/>
      <c r="C546" s="17"/>
      <c r="D546" s="17"/>
      <c r="E546" s="17"/>
      <c r="F546" s="17"/>
      <c r="G546" s="17"/>
      <c r="H546" s="17"/>
    </row>
    <row r="547" spans="1:8" ht="15" customHeight="1">
      <c r="A547" s="17"/>
      <c r="B547" s="17"/>
      <c r="C547" s="17"/>
      <c r="D547" s="17"/>
      <c r="E547" s="17"/>
      <c r="F547" s="17"/>
      <c r="G547" s="17"/>
      <c r="H547" s="17"/>
    </row>
    <row r="548" spans="1:8" ht="15" customHeight="1">
      <c r="A548" s="17"/>
      <c r="B548" s="17"/>
      <c r="C548" s="17"/>
      <c r="D548" s="17"/>
      <c r="E548" s="17"/>
      <c r="F548" s="17"/>
      <c r="G548" s="17"/>
      <c r="H548" s="17"/>
    </row>
    <row r="549" spans="1:8" ht="15" customHeight="1">
      <c r="A549" s="17"/>
      <c r="B549" s="17"/>
      <c r="C549" s="17"/>
      <c r="D549" s="17"/>
      <c r="E549" s="17"/>
      <c r="F549" s="17"/>
      <c r="G549" s="17"/>
      <c r="H549" s="17"/>
    </row>
    <row r="550" spans="1:8" ht="15" customHeight="1">
      <c r="A550" s="17"/>
      <c r="B550" s="17"/>
      <c r="C550" s="17"/>
      <c r="D550" s="17"/>
      <c r="E550" s="17"/>
      <c r="F550" s="17"/>
      <c r="G550" s="17"/>
      <c r="H550" s="17"/>
    </row>
    <row r="551" spans="1:8" ht="15" customHeight="1">
      <c r="A551" s="17"/>
      <c r="B551" s="17"/>
      <c r="C551" s="17"/>
      <c r="D551" s="17"/>
      <c r="E551" s="17"/>
      <c r="F551" s="17"/>
      <c r="G551" s="17"/>
      <c r="H551" s="17"/>
    </row>
    <row r="552" spans="1:8" ht="15" customHeight="1">
      <c r="A552" s="17"/>
      <c r="B552" s="17"/>
      <c r="C552" s="17"/>
      <c r="D552" s="17"/>
      <c r="E552" s="17"/>
      <c r="F552" s="17"/>
      <c r="G552" s="17"/>
      <c r="H552" s="17"/>
    </row>
    <row r="553" spans="1:8" ht="15" customHeight="1">
      <c r="A553" s="17"/>
      <c r="B553" s="17"/>
      <c r="C553" s="17"/>
      <c r="D553" s="17"/>
      <c r="E553" s="17"/>
      <c r="F553" s="17"/>
      <c r="G553" s="17"/>
      <c r="H553" s="17"/>
    </row>
    <row r="554" spans="1:8" ht="15" customHeight="1">
      <c r="A554" s="17"/>
      <c r="B554" s="17"/>
      <c r="C554" s="17"/>
      <c r="D554" s="17"/>
      <c r="E554" s="17"/>
      <c r="F554" s="17"/>
      <c r="G554" s="17"/>
      <c r="H554" s="17"/>
    </row>
    <row r="555" spans="1:8" ht="15" customHeight="1">
      <c r="A555" s="17"/>
      <c r="B555" s="17"/>
      <c r="C555" s="17"/>
      <c r="D555" s="17"/>
      <c r="E555" s="17"/>
      <c r="F555" s="17"/>
      <c r="G555" s="17"/>
      <c r="H555" s="17"/>
    </row>
    <row r="556" spans="1:8" ht="15" customHeight="1">
      <c r="A556" s="17"/>
      <c r="B556" s="17"/>
      <c r="C556" s="17"/>
      <c r="D556" s="17"/>
      <c r="E556" s="17"/>
      <c r="F556" s="17"/>
      <c r="G556" s="17"/>
      <c r="H556" s="17"/>
    </row>
    <row r="557" spans="1:8" ht="15" customHeight="1">
      <c r="A557" s="17"/>
      <c r="B557" s="17"/>
      <c r="C557" s="17"/>
      <c r="D557" s="17"/>
      <c r="E557" s="17"/>
      <c r="F557" s="17"/>
      <c r="G557" s="17"/>
      <c r="H557" s="17"/>
    </row>
    <row r="558" spans="1:8" ht="15" customHeight="1">
      <c r="A558" s="17"/>
      <c r="B558" s="17"/>
      <c r="C558" s="17"/>
      <c r="D558" s="17"/>
      <c r="E558" s="17"/>
      <c r="F558" s="17"/>
      <c r="G558" s="17"/>
      <c r="H558" s="17"/>
    </row>
    <row r="559" spans="1:8" ht="15" customHeight="1">
      <c r="A559" s="17"/>
      <c r="B559" s="17"/>
      <c r="C559" s="17"/>
      <c r="D559" s="17"/>
      <c r="E559" s="17"/>
      <c r="F559" s="17"/>
      <c r="G559" s="17"/>
      <c r="H559" s="17"/>
    </row>
    <row r="560" spans="1:8" ht="15" customHeight="1">
      <c r="A560" s="17"/>
      <c r="B560" s="17"/>
      <c r="C560" s="17"/>
      <c r="D560" s="17"/>
      <c r="E560" s="17"/>
      <c r="F560" s="17"/>
      <c r="G560" s="17"/>
      <c r="H560" s="17"/>
    </row>
    <row r="561" spans="1:8" ht="15" customHeight="1">
      <c r="A561" s="17"/>
      <c r="B561" s="17"/>
      <c r="C561" s="17"/>
      <c r="D561" s="17"/>
      <c r="E561" s="17"/>
      <c r="F561" s="17"/>
      <c r="G561" s="17"/>
      <c r="H561" s="17"/>
    </row>
    <row r="562" spans="1:8" ht="15" customHeight="1">
      <c r="A562" s="17"/>
      <c r="B562" s="17"/>
      <c r="C562" s="17"/>
      <c r="D562" s="17"/>
      <c r="E562" s="17"/>
      <c r="F562" s="17"/>
      <c r="G562" s="17"/>
      <c r="H562" s="17"/>
    </row>
    <row r="563" spans="1:8" ht="15" customHeight="1">
      <c r="A563" s="17"/>
      <c r="B563" s="17"/>
      <c r="C563" s="17"/>
      <c r="D563" s="17"/>
      <c r="E563" s="17"/>
      <c r="F563" s="17"/>
      <c r="G563" s="17"/>
      <c r="H563" s="17"/>
    </row>
    <row r="564" spans="1:8" ht="15" customHeight="1">
      <c r="A564" s="17"/>
      <c r="B564" s="17"/>
      <c r="C564" s="17"/>
      <c r="D564" s="17"/>
      <c r="E564" s="17"/>
      <c r="F564" s="17"/>
      <c r="G564" s="17"/>
      <c r="H564" s="17"/>
    </row>
    <row r="565" spans="1:8" ht="15" customHeight="1">
      <c r="A565" s="17"/>
      <c r="B565" s="17"/>
      <c r="C565" s="17"/>
      <c r="D565" s="17"/>
      <c r="E565" s="17"/>
      <c r="F565" s="17"/>
      <c r="G565" s="17"/>
      <c r="H565" s="17"/>
    </row>
    <row r="566" spans="1:8" ht="15" customHeight="1">
      <c r="A566" s="17"/>
      <c r="B566" s="17"/>
      <c r="C566" s="17"/>
      <c r="D566" s="17"/>
      <c r="E566" s="17"/>
      <c r="F566" s="17"/>
      <c r="G566" s="17"/>
      <c r="H566" s="17"/>
    </row>
    <row r="567" spans="1:8" ht="15" customHeight="1">
      <c r="A567" s="17"/>
      <c r="B567" s="17"/>
      <c r="C567" s="17"/>
      <c r="D567" s="17"/>
      <c r="E567" s="17"/>
      <c r="F567" s="17"/>
      <c r="G567" s="17"/>
      <c r="H567" s="17"/>
    </row>
    <row r="568" spans="1:8" ht="15" customHeight="1">
      <c r="A568" s="17"/>
      <c r="B568" s="17"/>
      <c r="C568" s="17"/>
      <c r="D568" s="17"/>
      <c r="E568" s="17"/>
      <c r="F568" s="17"/>
      <c r="G568" s="17"/>
      <c r="H568" s="17"/>
    </row>
    <row r="569" spans="1:8" ht="15" customHeight="1">
      <c r="A569" s="17"/>
      <c r="B569" s="17"/>
      <c r="C569" s="17"/>
      <c r="D569" s="17"/>
      <c r="E569" s="17"/>
      <c r="F569" s="17"/>
      <c r="G569" s="17"/>
      <c r="H569" s="17"/>
    </row>
    <row r="570" spans="1:8" ht="15" customHeight="1">
      <c r="A570" s="17"/>
      <c r="B570" s="17"/>
      <c r="C570" s="17"/>
      <c r="D570" s="17"/>
      <c r="E570" s="17"/>
      <c r="F570" s="17"/>
      <c r="G570" s="17"/>
      <c r="H570" s="17"/>
    </row>
    <row r="571" spans="1:8" ht="15" customHeight="1">
      <c r="A571" s="17"/>
      <c r="B571" s="17"/>
      <c r="C571" s="17"/>
      <c r="D571" s="17"/>
      <c r="E571" s="17"/>
      <c r="F571" s="17"/>
      <c r="G571" s="17"/>
      <c r="H571" s="17"/>
    </row>
    <row r="572" spans="1:8" ht="15" customHeight="1">
      <c r="A572" s="17"/>
      <c r="B572" s="17"/>
      <c r="C572" s="17"/>
      <c r="D572" s="17"/>
      <c r="E572" s="17"/>
      <c r="F572" s="17"/>
      <c r="G572" s="17"/>
      <c r="H572" s="17"/>
    </row>
    <row r="573" spans="1:8" ht="15" customHeight="1">
      <c r="A573" s="17"/>
      <c r="B573" s="17"/>
      <c r="C573" s="17"/>
      <c r="D573" s="17"/>
      <c r="E573" s="17"/>
      <c r="F573" s="17"/>
      <c r="G573" s="17"/>
      <c r="H573" s="17"/>
    </row>
    <row r="574" spans="1:8" ht="15" customHeight="1">
      <c r="A574" s="17"/>
      <c r="B574" s="17"/>
      <c r="C574" s="17"/>
      <c r="D574" s="17"/>
      <c r="E574" s="17"/>
      <c r="F574" s="17"/>
      <c r="G574" s="17"/>
      <c r="H574" s="17"/>
    </row>
    <row r="575" spans="1:8" ht="15" customHeight="1">
      <c r="A575" s="17"/>
      <c r="B575" s="17"/>
      <c r="C575" s="17"/>
      <c r="D575" s="17"/>
      <c r="E575" s="17"/>
      <c r="F575" s="17"/>
      <c r="G575" s="17"/>
      <c r="H575" s="17"/>
    </row>
    <row r="576" spans="1:8" ht="15" customHeight="1">
      <c r="A576" s="17"/>
      <c r="B576" s="17"/>
      <c r="C576" s="17"/>
      <c r="D576" s="17"/>
      <c r="E576" s="17"/>
      <c r="F576" s="17"/>
      <c r="G576" s="17"/>
      <c r="H576" s="17"/>
    </row>
    <row r="577" spans="1:8" ht="15" customHeight="1">
      <c r="A577" s="17"/>
      <c r="B577" s="17"/>
      <c r="C577" s="17"/>
      <c r="D577" s="17"/>
      <c r="E577" s="17"/>
      <c r="F577" s="17"/>
      <c r="G577" s="17"/>
      <c r="H577" s="17"/>
    </row>
    <row r="578" spans="1:8" ht="15" customHeight="1">
      <c r="A578" s="17"/>
      <c r="B578" s="17"/>
      <c r="C578" s="17"/>
      <c r="D578" s="17"/>
      <c r="E578" s="17"/>
      <c r="F578" s="17"/>
      <c r="G578" s="17"/>
      <c r="H578" s="17"/>
    </row>
    <row r="579" spans="1:8" ht="15" customHeight="1">
      <c r="A579" s="17"/>
      <c r="B579" s="17"/>
      <c r="C579" s="17"/>
      <c r="D579" s="17"/>
      <c r="E579" s="17"/>
      <c r="F579" s="17"/>
      <c r="G579" s="17"/>
      <c r="H579" s="17"/>
    </row>
    <row r="580" spans="1:8" ht="15" customHeight="1">
      <c r="A580" s="17"/>
      <c r="B580" s="17"/>
      <c r="C580" s="17"/>
      <c r="D580" s="17"/>
      <c r="E580" s="17"/>
      <c r="F580" s="17"/>
      <c r="G580" s="17"/>
      <c r="H580" s="17"/>
    </row>
    <row r="581" spans="1:8" ht="15" customHeight="1">
      <c r="A581" s="17"/>
      <c r="B581" s="17"/>
      <c r="C581" s="17"/>
      <c r="D581" s="17"/>
      <c r="E581" s="17"/>
      <c r="F581" s="17"/>
      <c r="G581" s="17"/>
      <c r="H581" s="17"/>
    </row>
    <row r="582" spans="1:8" ht="15" customHeight="1">
      <c r="A582" s="17"/>
      <c r="B582" s="17"/>
      <c r="C582" s="17"/>
      <c r="D582" s="17"/>
      <c r="E582" s="17"/>
      <c r="F582" s="17"/>
      <c r="G582" s="17"/>
      <c r="H582" s="17"/>
    </row>
    <row r="583" spans="1:8" ht="15" customHeight="1">
      <c r="A583" s="17"/>
      <c r="B583" s="17"/>
      <c r="C583" s="17"/>
      <c r="D583" s="17"/>
      <c r="E583" s="17"/>
      <c r="F583" s="17"/>
      <c r="G583" s="17"/>
      <c r="H583" s="17"/>
    </row>
    <row r="584" spans="1:8" ht="15" customHeight="1">
      <c r="A584" s="17"/>
      <c r="B584" s="17"/>
      <c r="C584" s="17"/>
      <c r="D584" s="17"/>
      <c r="E584" s="17"/>
      <c r="F584" s="17"/>
      <c r="G584" s="17"/>
      <c r="H584" s="17"/>
    </row>
    <row r="585" spans="1:8" ht="15" customHeight="1">
      <c r="A585" s="17"/>
      <c r="B585" s="17"/>
      <c r="C585" s="17"/>
      <c r="D585" s="17"/>
      <c r="E585" s="17"/>
      <c r="F585" s="17"/>
      <c r="G585" s="17"/>
      <c r="H585" s="17"/>
    </row>
    <row r="586" spans="1:8" ht="15" customHeight="1">
      <c r="A586" s="17"/>
      <c r="B586" s="17"/>
      <c r="C586" s="17"/>
      <c r="D586" s="17"/>
      <c r="E586" s="17"/>
      <c r="F586" s="17"/>
      <c r="G586" s="17"/>
      <c r="H586" s="17"/>
    </row>
    <row r="587" spans="1:8" ht="15" customHeight="1">
      <c r="A587" s="17"/>
      <c r="B587" s="17"/>
      <c r="C587" s="17"/>
      <c r="D587" s="17"/>
      <c r="E587" s="17"/>
      <c r="F587" s="17"/>
      <c r="G587" s="17"/>
      <c r="H587" s="17"/>
    </row>
    <row r="588" spans="1:8" ht="15" customHeight="1">
      <c r="A588" s="17"/>
      <c r="B588" s="17"/>
      <c r="C588" s="17"/>
      <c r="D588" s="17"/>
      <c r="E588" s="17"/>
      <c r="F588" s="17"/>
      <c r="G588" s="17"/>
      <c r="H588" s="17"/>
    </row>
    <row r="589" spans="1:8" ht="15" customHeight="1">
      <c r="A589" s="17"/>
      <c r="B589" s="17"/>
      <c r="C589" s="17"/>
      <c r="D589" s="17"/>
      <c r="E589" s="17"/>
      <c r="F589" s="17"/>
      <c r="G589" s="17"/>
      <c r="H589" s="17"/>
    </row>
    <row r="590" spans="1:8" ht="15" customHeight="1">
      <c r="A590" s="17"/>
      <c r="B590" s="17"/>
      <c r="C590" s="17"/>
      <c r="D590" s="17"/>
      <c r="E590" s="17"/>
      <c r="F590" s="17"/>
      <c r="G590" s="17"/>
      <c r="H590" s="17"/>
    </row>
    <row r="591" spans="1:8" ht="15" customHeight="1">
      <c r="A591" s="17"/>
      <c r="B591" s="17"/>
      <c r="C591" s="17"/>
      <c r="D591" s="17"/>
      <c r="E591" s="17"/>
      <c r="F591" s="17"/>
      <c r="G591" s="17"/>
      <c r="H591" s="17"/>
    </row>
    <row r="592" spans="1:8" ht="15" customHeight="1">
      <c r="A592" s="17"/>
      <c r="B592" s="17"/>
      <c r="C592" s="17"/>
      <c r="D592" s="17"/>
      <c r="E592" s="17"/>
      <c r="F592" s="17"/>
      <c r="G592" s="17"/>
      <c r="H592" s="17"/>
    </row>
    <row r="593" spans="1:8" ht="15" customHeight="1">
      <c r="A593" s="17"/>
      <c r="B593" s="17"/>
      <c r="C593" s="17"/>
      <c r="D593" s="17"/>
      <c r="E593" s="17"/>
      <c r="F593" s="17"/>
      <c r="G593" s="17"/>
      <c r="H593" s="17"/>
    </row>
    <row r="594" spans="1:8" ht="15" customHeight="1">
      <c r="A594" s="17"/>
      <c r="B594" s="17"/>
      <c r="C594" s="17"/>
      <c r="D594" s="17"/>
      <c r="E594" s="17"/>
      <c r="F594" s="17"/>
      <c r="G594" s="17"/>
      <c r="H594" s="17"/>
    </row>
    <row r="595" spans="1:8" ht="15" customHeight="1">
      <c r="A595" s="17"/>
      <c r="B595" s="17"/>
      <c r="C595" s="17"/>
      <c r="D595" s="17"/>
      <c r="E595" s="17"/>
      <c r="F595" s="17"/>
      <c r="G595" s="17"/>
      <c r="H595" s="17"/>
    </row>
    <row r="596" spans="1:8" ht="15" customHeight="1">
      <c r="A596" s="17"/>
      <c r="B596" s="17"/>
      <c r="C596" s="17"/>
      <c r="D596" s="17"/>
      <c r="E596" s="17"/>
      <c r="F596" s="17"/>
      <c r="G596" s="17"/>
      <c r="H596" s="17"/>
    </row>
    <row r="597" spans="1:8" ht="15" customHeight="1">
      <c r="A597" s="17"/>
      <c r="B597" s="17"/>
      <c r="C597" s="17"/>
      <c r="D597" s="17"/>
      <c r="E597" s="17"/>
      <c r="F597" s="17"/>
      <c r="G597" s="17"/>
      <c r="H597" s="17"/>
    </row>
    <row r="598" spans="1:8" ht="15" customHeight="1">
      <c r="A598" s="17"/>
      <c r="B598" s="17"/>
      <c r="C598" s="17"/>
      <c r="D598" s="17"/>
      <c r="E598" s="17"/>
      <c r="F598" s="17"/>
      <c r="G598" s="17"/>
      <c r="H598" s="17"/>
    </row>
    <row r="599" spans="1:8" ht="15" customHeight="1">
      <c r="A599" s="17"/>
      <c r="B599" s="17"/>
      <c r="C599" s="17"/>
      <c r="D599" s="17"/>
      <c r="E599" s="17"/>
      <c r="F599" s="17"/>
      <c r="G599" s="17"/>
      <c r="H599" s="17"/>
    </row>
    <row r="600" spans="1:8" ht="15" customHeight="1">
      <c r="A600" s="17"/>
      <c r="B600" s="17"/>
      <c r="C600" s="17"/>
      <c r="D600" s="17"/>
      <c r="E600" s="17"/>
      <c r="F600" s="17"/>
      <c r="G600" s="17"/>
      <c r="H600" s="17"/>
    </row>
    <row r="601" spans="1:8" ht="15" customHeight="1">
      <c r="A601" s="17"/>
      <c r="B601" s="17"/>
      <c r="C601" s="17"/>
      <c r="D601" s="17"/>
      <c r="E601" s="17"/>
      <c r="F601" s="17"/>
      <c r="G601" s="17"/>
      <c r="H601" s="17"/>
    </row>
    <row r="602" spans="1:8" ht="15" customHeight="1">
      <c r="A602" s="17"/>
      <c r="B602" s="17"/>
      <c r="C602" s="17"/>
      <c r="D602" s="17"/>
      <c r="E602" s="17"/>
      <c r="F602" s="17"/>
      <c r="G602" s="17"/>
      <c r="H602" s="17"/>
    </row>
    <row r="603" spans="1:8" ht="15" customHeight="1">
      <c r="A603" s="17"/>
      <c r="B603" s="17"/>
      <c r="C603" s="17"/>
      <c r="D603" s="17"/>
      <c r="E603" s="17"/>
      <c r="F603" s="17"/>
      <c r="G603" s="17"/>
      <c r="H603" s="17"/>
    </row>
    <row r="604" spans="1:8" ht="15" customHeight="1">
      <c r="A604" s="17"/>
      <c r="B604" s="17"/>
      <c r="C604" s="17"/>
      <c r="D604" s="17"/>
      <c r="E604" s="17"/>
      <c r="F604" s="17"/>
      <c r="G604" s="17"/>
      <c r="H604" s="17"/>
    </row>
    <row r="605" spans="1:8" ht="15" customHeight="1">
      <c r="A605" s="17"/>
      <c r="B605" s="17"/>
      <c r="C605" s="17"/>
      <c r="D605" s="17"/>
      <c r="E605" s="17"/>
      <c r="F605" s="17"/>
      <c r="G605" s="17"/>
      <c r="H605" s="17"/>
    </row>
    <row r="606" spans="1:8" ht="15" customHeight="1">
      <c r="A606" s="17"/>
      <c r="B606" s="17"/>
      <c r="C606" s="17"/>
      <c r="D606" s="17"/>
      <c r="E606" s="17"/>
      <c r="F606" s="17"/>
      <c r="G606" s="17"/>
      <c r="H606" s="17"/>
    </row>
    <row r="607" spans="1:8" ht="15" customHeight="1">
      <c r="A607" s="17"/>
      <c r="B607" s="17"/>
      <c r="C607" s="17"/>
      <c r="D607" s="17"/>
      <c r="E607" s="17"/>
      <c r="F607" s="17"/>
      <c r="G607" s="17"/>
      <c r="H607" s="17"/>
    </row>
    <row r="608" spans="1:8" ht="15" customHeight="1">
      <c r="A608" s="17"/>
      <c r="B608" s="17"/>
      <c r="C608" s="17"/>
      <c r="D608" s="17"/>
      <c r="E608" s="17"/>
      <c r="F608" s="17"/>
      <c r="G608" s="17"/>
      <c r="H608" s="17"/>
    </row>
    <row r="609" spans="1:8" ht="15" customHeight="1">
      <c r="A609" s="17"/>
      <c r="B609" s="17"/>
      <c r="C609" s="17"/>
      <c r="D609" s="17"/>
      <c r="E609" s="17"/>
      <c r="F609" s="17"/>
      <c r="G609" s="17"/>
      <c r="H609" s="17"/>
    </row>
    <row r="610" spans="1:8" ht="15" customHeight="1">
      <c r="A610" s="17"/>
      <c r="B610" s="17"/>
      <c r="C610" s="17"/>
      <c r="D610" s="17"/>
      <c r="E610" s="17"/>
      <c r="F610" s="17"/>
      <c r="G610" s="17"/>
      <c r="H610" s="17"/>
    </row>
    <row r="611" spans="1:8" ht="15" customHeight="1">
      <c r="A611" s="17"/>
      <c r="B611" s="17"/>
      <c r="C611" s="17"/>
      <c r="D611" s="17"/>
      <c r="E611" s="17"/>
      <c r="F611" s="17"/>
      <c r="G611" s="17"/>
      <c r="H611" s="17"/>
    </row>
    <row r="612" spans="1:8" ht="15" customHeight="1">
      <c r="A612" s="17"/>
      <c r="B612" s="17"/>
      <c r="C612" s="17"/>
      <c r="D612" s="17"/>
      <c r="E612" s="17"/>
      <c r="F612" s="17"/>
      <c r="G612" s="17"/>
      <c r="H612" s="17"/>
    </row>
    <row r="613" spans="1:8" ht="15" customHeight="1">
      <c r="A613" s="17"/>
      <c r="B613" s="17"/>
      <c r="C613" s="17"/>
      <c r="D613" s="17"/>
      <c r="E613" s="17"/>
      <c r="F613" s="17"/>
      <c r="G613" s="17"/>
      <c r="H613" s="17"/>
    </row>
    <row r="614" spans="1:8" ht="15" customHeight="1">
      <c r="A614" s="17"/>
      <c r="B614" s="17"/>
      <c r="C614" s="17"/>
      <c r="D614" s="17"/>
      <c r="E614" s="17"/>
      <c r="F614" s="17"/>
      <c r="G614" s="17"/>
      <c r="H614" s="17"/>
    </row>
    <row r="615" spans="1:8" ht="15" customHeight="1">
      <c r="A615" s="17"/>
      <c r="B615" s="17"/>
      <c r="C615" s="17"/>
      <c r="D615" s="17"/>
      <c r="E615" s="17"/>
      <c r="F615" s="17"/>
      <c r="G615" s="17"/>
      <c r="H615" s="17"/>
    </row>
    <row r="616" spans="1:8" ht="15" customHeight="1">
      <c r="A616" s="17"/>
      <c r="B616" s="17"/>
      <c r="C616" s="17"/>
      <c r="D616" s="17"/>
      <c r="E616" s="17"/>
      <c r="F616" s="17"/>
      <c r="G616" s="17"/>
      <c r="H616" s="17"/>
    </row>
    <row r="617" spans="1:8" ht="15" customHeight="1">
      <c r="A617" s="17"/>
      <c r="B617" s="17"/>
      <c r="C617" s="17"/>
      <c r="D617" s="17"/>
      <c r="E617" s="17"/>
      <c r="F617" s="17"/>
      <c r="G617" s="17"/>
      <c r="H617" s="17"/>
    </row>
    <row r="618" spans="1:8" ht="15" customHeight="1">
      <c r="A618" s="17"/>
      <c r="B618" s="17"/>
      <c r="C618" s="17"/>
      <c r="D618" s="17"/>
      <c r="E618" s="17"/>
      <c r="F618" s="17"/>
      <c r="G618" s="17"/>
      <c r="H618" s="17"/>
    </row>
    <row r="619" spans="1:8" ht="15" customHeight="1">
      <c r="A619" s="17"/>
      <c r="B619" s="17"/>
      <c r="C619" s="17"/>
      <c r="D619" s="17"/>
      <c r="E619" s="17"/>
      <c r="F619" s="17"/>
      <c r="G619" s="17"/>
      <c r="H619" s="17"/>
    </row>
    <row r="620" spans="1:8" ht="15" customHeight="1">
      <c r="A620" s="17"/>
      <c r="B620" s="17"/>
      <c r="C620" s="17"/>
      <c r="D620" s="17"/>
      <c r="E620" s="17"/>
      <c r="F620" s="17"/>
      <c r="G620" s="17"/>
      <c r="H620" s="17"/>
    </row>
    <row r="621" spans="1:8" ht="15" customHeight="1">
      <c r="A621" s="17"/>
      <c r="B621" s="17"/>
      <c r="C621" s="17"/>
      <c r="D621" s="17"/>
      <c r="E621" s="17"/>
      <c r="F621" s="17"/>
      <c r="G621" s="17"/>
      <c r="H621" s="17"/>
    </row>
    <row r="622" spans="1:8" ht="15" customHeight="1">
      <c r="A622" s="17"/>
      <c r="B622" s="17"/>
      <c r="C622" s="17"/>
      <c r="D622" s="17"/>
      <c r="E622" s="17"/>
      <c r="F622" s="17"/>
      <c r="G622" s="17"/>
      <c r="H622" s="17"/>
    </row>
    <row r="623" spans="1:8" ht="15" customHeight="1">
      <c r="A623" s="17"/>
      <c r="B623" s="17"/>
      <c r="C623" s="17"/>
      <c r="D623" s="17"/>
      <c r="E623" s="17"/>
      <c r="F623" s="17"/>
      <c r="G623" s="17"/>
      <c r="H623" s="17"/>
    </row>
    <row r="624" spans="1:8" ht="15" customHeight="1">
      <c r="A624" s="17"/>
      <c r="B624" s="17"/>
      <c r="C624" s="17"/>
      <c r="D624" s="17"/>
      <c r="E624" s="17"/>
      <c r="F624" s="17"/>
      <c r="G624" s="17"/>
      <c r="H624" s="17"/>
    </row>
    <row r="625" spans="1:8" ht="15" customHeight="1">
      <c r="A625" s="17"/>
      <c r="B625" s="17"/>
      <c r="C625" s="17"/>
      <c r="D625" s="17"/>
      <c r="E625" s="17"/>
      <c r="F625" s="17"/>
      <c r="G625" s="17"/>
      <c r="H625" s="17"/>
    </row>
    <row r="626" spans="1:8" ht="15" customHeight="1">
      <c r="A626" s="17"/>
      <c r="B626" s="17"/>
      <c r="C626" s="17"/>
      <c r="D626" s="17"/>
      <c r="E626" s="17"/>
      <c r="F626" s="17"/>
      <c r="G626" s="17"/>
      <c r="H626" s="17"/>
    </row>
    <row r="627" spans="1:8" ht="15" customHeight="1">
      <c r="A627" s="17"/>
      <c r="B627" s="17"/>
      <c r="C627" s="17"/>
      <c r="D627" s="17"/>
      <c r="E627" s="17"/>
      <c r="F627" s="17"/>
      <c r="G627" s="17"/>
      <c r="H627" s="17"/>
    </row>
    <row r="628" spans="1:8" ht="15" customHeight="1">
      <c r="A628" s="17"/>
      <c r="B628" s="17"/>
      <c r="C628" s="17"/>
      <c r="D628" s="17"/>
      <c r="E628" s="17"/>
      <c r="F628" s="17"/>
      <c r="G628" s="17"/>
      <c r="H628" s="17"/>
    </row>
    <row r="629" spans="1:8" ht="15" customHeight="1">
      <c r="A629" s="17"/>
      <c r="B629" s="17"/>
      <c r="C629" s="17"/>
      <c r="D629" s="17"/>
      <c r="E629" s="17"/>
      <c r="F629" s="17"/>
      <c r="G629" s="17"/>
      <c r="H629" s="17"/>
    </row>
    <row r="630" spans="1:8" ht="15" customHeight="1">
      <c r="A630" s="17"/>
      <c r="B630" s="17"/>
      <c r="C630" s="17"/>
      <c r="D630" s="17"/>
      <c r="E630" s="17"/>
      <c r="F630" s="17"/>
      <c r="G630" s="17"/>
      <c r="H630" s="17"/>
    </row>
    <row r="631" spans="1:8" ht="15" customHeight="1">
      <c r="A631" s="17"/>
      <c r="B631" s="17"/>
      <c r="C631" s="17"/>
      <c r="D631" s="17"/>
      <c r="E631" s="17"/>
      <c r="F631" s="17"/>
      <c r="G631" s="17"/>
      <c r="H631" s="17"/>
    </row>
    <row r="632" spans="1:8" ht="15" customHeight="1">
      <c r="A632" s="17"/>
      <c r="B632" s="17"/>
      <c r="C632" s="17"/>
      <c r="D632" s="17"/>
      <c r="E632" s="17"/>
      <c r="F632" s="17"/>
      <c r="G632" s="17"/>
      <c r="H632" s="17"/>
    </row>
    <row r="633" spans="1:8" ht="15" customHeight="1">
      <c r="A633" s="17"/>
      <c r="B633" s="17"/>
      <c r="C633" s="17"/>
      <c r="D633" s="17"/>
      <c r="E633" s="17"/>
      <c r="F633" s="17"/>
      <c r="G633" s="17"/>
      <c r="H633" s="17"/>
    </row>
    <row r="634" spans="1:8" ht="15" customHeight="1">
      <c r="A634" s="17"/>
      <c r="B634" s="17"/>
      <c r="C634" s="17"/>
      <c r="D634" s="17"/>
      <c r="E634" s="17"/>
      <c r="F634" s="17"/>
      <c r="G634" s="17"/>
      <c r="H634" s="17"/>
    </row>
    <row r="635" spans="1:8" ht="15" customHeight="1">
      <c r="A635" s="17"/>
      <c r="B635" s="17"/>
      <c r="C635" s="17"/>
      <c r="D635" s="17"/>
      <c r="E635" s="17"/>
      <c r="F635" s="17"/>
      <c r="G635" s="17"/>
      <c r="H635" s="17"/>
    </row>
    <row r="636" spans="1:8" ht="15" customHeight="1">
      <c r="A636" s="17"/>
      <c r="B636" s="17"/>
      <c r="C636" s="17"/>
      <c r="D636" s="17"/>
      <c r="E636" s="17"/>
      <c r="F636" s="17"/>
      <c r="G636" s="17"/>
      <c r="H636" s="17"/>
    </row>
    <row r="637" spans="1:8" ht="15" customHeight="1">
      <c r="A637" s="17"/>
      <c r="B637" s="17"/>
      <c r="C637" s="17"/>
      <c r="D637" s="17"/>
      <c r="E637" s="17"/>
      <c r="F637" s="17"/>
      <c r="G637" s="17"/>
      <c r="H637" s="17"/>
    </row>
    <row r="638" spans="1:8" ht="15" customHeight="1">
      <c r="A638" s="17"/>
      <c r="B638" s="17"/>
      <c r="C638" s="17"/>
      <c r="D638" s="17"/>
      <c r="E638" s="17"/>
      <c r="F638" s="17"/>
      <c r="G638" s="17"/>
      <c r="H638" s="17"/>
    </row>
    <row r="639" spans="1:8" ht="15" customHeight="1">
      <c r="A639" s="17"/>
      <c r="B639" s="17"/>
      <c r="C639" s="17"/>
      <c r="D639" s="17"/>
      <c r="E639" s="17"/>
      <c r="F639" s="17"/>
      <c r="G639" s="17"/>
      <c r="H639" s="17"/>
    </row>
    <row r="640" spans="1:8" ht="15" customHeight="1">
      <c r="A640" s="17"/>
      <c r="B640" s="17"/>
      <c r="C640" s="17"/>
      <c r="D640" s="17"/>
      <c r="E640" s="17"/>
      <c r="F640" s="17"/>
      <c r="G640" s="17"/>
      <c r="H640" s="17"/>
    </row>
    <row r="641" spans="1:8" ht="15" customHeight="1">
      <c r="A641" s="17"/>
      <c r="B641" s="17"/>
      <c r="C641" s="17"/>
      <c r="D641" s="17"/>
      <c r="E641" s="17"/>
      <c r="F641" s="17"/>
      <c r="G641" s="17"/>
      <c r="H641" s="17"/>
    </row>
    <row r="642" spans="1:8" ht="15" customHeight="1">
      <c r="A642" s="17"/>
      <c r="B642" s="17"/>
      <c r="C642" s="17"/>
      <c r="D642" s="17"/>
      <c r="E642" s="17"/>
      <c r="F642" s="17"/>
      <c r="G642" s="17"/>
      <c r="H642" s="17"/>
    </row>
    <row r="643" spans="1:8" ht="15" customHeight="1">
      <c r="A643" s="17"/>
      <c r="B643" s="17"/>
      <c r="C643" s="17"/>
      <c r="D643" s="17"/>
      <c r="E643" s="17"/>
      <c r="F643" s="17"/>
      <c r="G643" s="17"/>
      <c r="H643" s="17"/>
    </row>
    <row r="644" spans="1:8" ht="15" customHeight="1">
      <c r="A644" s="17"/>
      <c r="B644" s="17"/>
      <c r="C644" s="17"/>
      <c r="D644" s="17"/>
      <c r="E644" s="17"/>
      <c r="F644" s="17"/>
      <c r="G644" s="17"/>
      <c r="H644" s="17"/>
    </row>
    <row r="645" spans="1:8" ht="15" customHeight="1">
      <c r="A645" s="17"/>
      <c r="B645" s="17"/>
      <c r="C645" s="17"/>
      <c r="D645" s="17"/>
      <c r="E645" s="17"/>
      <c r="F645" s="17"/>
      <c r="G645" s="17"/>
      <c r="H645" s="17"/>
    </row>
    <row r="646" spans="1:8" ht="15" customHeight="1">
      <c r="A646" s="17"/>
      <c r="B646" s="17"/>
      <c r="C646" s="17"/>
      <c r="D646" s="17"/>
      <c r="E646" s="17"/>
      <c r="F646" s="17"/>
      <c r="G646" s="17"/>
      <c r="H646" s="17"/>
    </row>
    <row r="647" spans="1:8" ht="15" customHeight="1">
      <c r="A647" s="17"/>
      <c r="B647" s="17"/>
      <c r="C647" s="17"/>
      <c r="D647" s="17"/>
      <c r="E647" s="17"/>
      <c r="F647" s="17"/>
      <c r="G647" s="17"/>
      <c r="H647" s="17"/>
    </row>
    <row r="648" spans="1:8" ht="15" customHeight="1">
      <c r="A648" s="17"/>
      <c r="B648" s="17"/>
      <c r="C648" s="17"/>
      <c r="D648" s="17"/>
      <c r="E648" s="17"/>
      <c r="F648" s="17"/>
      <c r="G648" s="17"/>
      <c r="H648" s="17"/>
    </row>
    <row r="649" spans="1:8" ht="15" customHeight="1">
      <c r="A649" s="17"/>
      <c r="B649" s="17"/>
      <c r="C649" s="17"/>
      <c r="D649" s="17"/>
      <c r="E649" s="17"/>
      <c r="F649" s="17"/>
      <c r="G649" s="17"/>
      <c r="H649" s="17"/>
    </row>
    <row r="650" spans="1:8" ht="15" customHeight="1">
      <c r="A650" s="17"/>
      <c r="B650" s="17"/>
      <c r="C650" s="17"/>
      <c r="D650" s="17"/>
      <c r="E650" s="17"/>
      <c r="F650" s="17"/>
      <c r="G650" s="17"/>
      <c r="H650" s="17"/>
    </row>
    <row r="651" spans="1:8" ht="15" customHeight="1">
      <c r="A651" s="17"/>
      <c r="B651" s="17"/>
      <c r="C651" s="17"/>
      <c r="D651" s="17"/>
      <c r="E651" s="17"/>
      <c r="F651" s="17"/>
      <c r="G651" s="17"/>
      <c r="H651" s="17"/>
    </row>
    <row r="652" spans="1:8" ht="15" customHeight="1">
      <c r="A652" s="17"/>
      <c r="B652" s="17"/>
      <c r="C652" s="17"/>
      <c r="D652" s="17"/>
      <c r="E652" s="17"/>
      <c r="F652" s="17"/>
      <c r="G652" s="17"/>
      <c r="H652" s="17"/>
    </row>
    <row r="653" spans="1:8" ht="15" customHeight="1">
      <c r="A653" s="17"/>
      <c r="B653" s="17"/>
      <c r="C653" s="17"/>
      <c r="D653" s="17"/>
      <c r="E653" s="17"/>
      <c r="F653" s="17"/>
      <c r="G653" s="17"/>
      <c r="H653" s="17"/>
    </row>
    <row r="654" spans="1:8" ht="15" customHeight="1">
      <c r="A654" s="17"/>
      <c r="B654" s="17"/>
      <c r="C654" s="17"/>
      <c r="D654" s="17"/>
      <c r="E654" s="17"/>
      <c r="F654" s="17"/>
      <c r="G654" s="17"/>
      <c r="H654" s="17"/>
    </row>
    <row r="655" spans="1:8" ht="15" customHeight="1">
      <c r="A655" s="17"/>
      <c r="B655" s="17"/>
      <c r="C655" s="17"/>
      <c r="D655" s="17"/>
      <c r="E655" s="17"/>
      <c r="F655" s="17"/>
      <c r="G655" s="17"/>
      <c r="H655" s="17"/>
    </row>
    <row r="656" spans="1:8" ht="15" customHeight="1">
      <c r="A656" s="17"/>
      <c r="B656" s="17"/>
      <c r="C656" s="17"/>
      <c r="D656" s="17"/>
      <c r="E656" s="17"/>
      <c r="F656" s="17"/>
      <c r="G656" s="17"/>
      <c r="H656" s="17"/>
    </row>
    <row r="657" spans="1:8" ht="15" customHeight="1">
      <c r="A657" s="17"/>
      <c r="B657" s="17"/>
      <c r="C657" s="17"/>
      <c r="D657" s="17"/>
      <c r="E657" s="17"/>
      <c r="F657" s="17"/>
      <c r="G657" s="17"/>
      <c r="H657" s="17"/>
    </row>
    <row r="658" spans="1:8" ht="15" customHeight="1">
      <c r="A658" s="17"/>
      <c r="B658" s="17"/>
      <c r="C658" s="17"/>
      <c r="D658" s="17"/>
      <c r="E658" s="17"/>
      <c r="F658" s="17"/>
      <c r="G658" s="17"/>
      <c r="H658" s="17"/>
    </row>
    <row r="659" spans="1:8" ht="15" customHeight="1">
      <c r="A659" s="17"/>
      <c r="B659" s="17"/>
      <c r="C659" s="17"/>
      <c r="D659" s="17"/>
      <c r="E659" s="17"/>
      <c r="F659" s="17"/>
      <c r="G659" s="17"/>
      <c r="H659" s="17"/>
    </row>
    <row r="660" spans="1:8" ht="15" customHeight="1">
      <c r="A660" s="17"/>
      <c r="B660" s="17"/>
      <c r="C660" s="17"/>
      <c r="D660" s="17"/>
      <c r="E660" s="17"/>
      <c r="F660" s="17"/>
      <c r="G660" s="17"/>
      <c r="H660" s="17"/>
    </row>
    <row r="661" spans="1:8" ht="15" customHeight="1">
      <c r="A661" s="17"/>
      <c r="B661" s="17"/>
      <c r="C661" s="17"/>
      <c r="D661" s="17"/>
      <c r="E661" s="17"/>
      <c r="F661" s="17"/>
      <c r="G661" s="17"/>
      <c r="H661" s="17"/>
    </row>
    <row r="662" spans="1:8" ht="15" customHeight="1">
      <c r="A662" s="17"/>
      <c r="B662" s="17"/>
      <c r="C662" s="17"/>
      <c r="D662" s="17"/>
      <c r="E662" s="17"/>
      <c r="F662" s="17"/>
      <c r="G662" s="17"/>
      <c r="H662" s="17"/>
    </row>
    <row r="663" spans="1:8" ht="15" customHeight="1">
      <c r="A663" s="17"/>
      <c r="B663" s="17"/>
      <c r="C663" s="17"/>
      <c r="D663" s="17"/>
      <c r="E663" s="17"/>
      <c r="F663" s="17"/>
      <c r="G663" s="17"/>
      <c r="H663" s="17"/>
    </row>
    <row r="664" spans="1:8" ht="15" customHeight="1">
      <c r="A664" s="17"/>
      <c r="B664" s="17"/>
      <c r="C664" s="17"/>
      <c r="D664" s="17"/>
      <c r="E664" s="17"/>
      <c r="F664" s="17"/>
      <c r="G664" s="17"/>
      <c r="H664" s="17"/>
    </row>
    <row r="665" spans="1:8" ht="15" customHeight="1">
      <c r="A665" s="17"/>
      <c r="B665" s="17"/>
      <c r="C665" s="17"/>
      <c r="D665" s="17"/>
      <c r="E665" s="17"/>
      <c r="F665" s="17"/>
      <c r="G665" s="17"/>
      <c r="H665" s="17"/>
    </row>
    <row r="666" spans="1:8" ht="15" customHeight="1">
      <c r="A666" s="17"/>
      <c r="B666" s="17"/>
      <c r="C666" s="17"/>
      <c r="D666" s="17"/>
      <c r="E666" s="17"/>
      <c r="F666" s="17"/>
      <c r="G666" s="17"/>
      <c r="H666" s="17"/>
    </row>
    <row r="667" spans="1:8" ht="15" customHeight="1">
      <c r="A667" s="17"/>
      <c r="B667" s="17"/>
      <c r="C667" s="17"/>
      <c r="D667" s="17"/>
      <c r="E667" s="17"/>
      <c r="F667" s="17"/>
      <c r="G667" s="17"/>
      <c r="H667" s="17"/>
    </row>
    <row r="668" spans="1:8" ht="15" customHeight="1">
      <c r="A668" s="17"/>
      <c r="B668" s="17"/>
      <c r="C668" s="17"/>
      <c r="D668" s="17"/>
      <c r="E668" s="17"/>
      <c r="F668" s="17"/>
      <c r="G668" s="17"/>
      <c r="H668" s="17"/>
    </row>
    <row r="669" spans="1:8" ht="15" customHeight="1">
      <c r="A669" s="17"/>
      <c r="B669" s="17"/>
      <c r="C669" s="17"/>
      <c r="D669" s="17"/>
      <c r="E669" s="17"/>
      <c r="F669" s="17"/>
      <c r="G669" s="17"/>
      <c r="H669" s="17"/>
    </row>
    <row r="670" spans="1:8" ht="15" customHeight="1">
      <c r="A670" s="17"/>
      <c r="B670" s="17"/>
      <c r="C670" s="17"/>
      <c r="D670" s="17"/>
      <c r="E670" s="17"/>
      <c r="F670" s="17"/>
      <c r="G670" s="17"/>
      <c r="H670" s="17"/>
    </row>
    <row r="671" spans="1:8" ht="15" customHeight="1">
      <c r="A671" s="17"/>
      <c r="B671" s="17"/>
      <c r="C671" s="17"/>
      <c r="D671" s="17"/>
      <c r="E671" s="17"/>
      <c r="F671" s="17"/>
      <c r="G671" s="17"/>
      <c r="H671" s="17"/>
    </row>
    <row r="672" spans="1:8" ht="15" customHeight="1">
      <c r="A672" s="17"/>
      <c r="B672" s="17"/>
      <c r="C672" s="17"/>
      <c r="D672" s="17"/>
      <c r="E672" s="17"/>
      <c r="F672" s="17"/>
      <c r="G672" s="17"/>
      <c r="H672" s="17"/>
    </row>
    <row r="673" spans="1:8" ht="15" customHeight="1">
      <c r="A673" s="17"/>
      <c r="B673" s="17"/>
      <c r="C673" s="17"/>
      <c r="D673" s="17"/>
      <c r="E673" s="17"/>
      <c r="F673" s="17"/>
      <c r="G673" s="17"/>
      <c r="H673" s="17"/>
    </row>
    <row r="674" spans="1:8" ht="15" customHeight="1">
      <c r="A674" s="17"/>
      <c r="B674" s="17"/>
      <c r="C674" s="17"/>
      <c r="D674" s="17"/>
      <c r="E674" s="17"/>
      <c r="F674" s="17"/>
      <c r="G674" s="17"/>
      <c r="H674" s="17"/>
    </row>
    <row r="675" spans="1:8" ht="15" customHeight="1">
      <c r="A675" s="17"/>
      <c r="B675" s="17"/>
      <c r="C675" s="17"/>
      <c r="D675" s="17"/>
      <c r="E675" s="17"/>
      <c r="F675" s="17"/>
      <c r="G675" s="17"/>
      <c r="H675" s="17"/>
    </row>
    <row r="676" spans="1:8" ht="15" customHeight="1">
      <c r="A676" s="17"/>
      <c r="B676" s="17"/>
      <c r="C676" s="17"/>
      <c r="D676" s="17"/>
      <c r="E676" s="17"/>
      <c r="F676" s="17"/>
      <c r="G676" s="17"/>
      <c r="H676" s="17"/>
    </row>
    <row r="677" spans="1:8" ht="15" customHeight="1">
      <c r="A677" s="17"/>
      <c r="B677" s="17"/>
      <c r="C677" s="17"/>
      <c r="D677" s="17"/>
      <c r="E677" s="17"/>
      <c r="F677" s="17"/>
      <c r="G677" s="17"/>
      <c r="H677" s="17"/>
    </row>
    <row r="678" spans="1:8" ht="15" customHeight="1">
      <c r="A678" s="17"/>
      <c r="B678" s="17"/>
      <c r="C678" s="17"/>
      <c r="D678" s="17"/>
      <c r="E678" s="17"/>
      <c r="F678" s="17"/>
      <c r="G678" s="17"/>
      <c r="H678" s="17"/>
    </row>
    <row r="679" spans="1:8" ht="15" customHeight="1">
      <c r="A679" s="17"/>
      <c r="B679" s="17"/>
      <c r="C679" s="17"/>
      <c r="D679" s="17"/>
      <c r="E679" s="17"/>
      <c r="F679" s="17"/>
      <c r="G679" s="17"/>
      <c r="H679" s="17"/>
    </row>
    <row r="680" spans="1:8" ht="15" customHeight="1">
      <c r="A680" s="17"/>
      <c r="B680" s="17"/>
      <c r="C680" s="17"/>
      <c r="D680" s="17"/>
      <c r="E680" s="17"/>
      <c r="F680" s="17"/>
      <c r="G680" s="17"/>
      <c r="H680" s="17"/>
    </row>
    <row r="681" spans="1:8" ht="15" customHeight="1">
      <c r="A681" s="17"/>
      <c r="B681" s="17"/>
      <c r="C681" s="17"/>
      <c r="D681" s="17"/>
      <c r="E681" s="17"/>
      <c r="F681" s="17"/>
      <c r="G681" s="17"/>
      <c r="H681" s="17"/>
    </row>
    <row r="682" spans="1:8" ht="15" customHeight="1">
      <c r="A682" s="17"/>
      <c r="B682" s="17"/>
      <c r="C682" s="17"/>
      <c r="D682" s="17"/>
      <c r="E682" s="17"/>
      <c r="F682" s="17"/>
      <c r="G682" s="17"/>
      <c r="H682" s="17"/>
    </row>
    <row r="683" spans="1:8" ht="15" customHeight="1">
      <c r="A683" s="17"/>
      <c r="B683" s="17"/>
      <c r="C683" s="17"/>
      <c r="D683" s="17"/>
      <c r="E683" s="17"/>
      <c r="F683" s="17"/>
      <c r="G683" s="17"/>
      <c r="H683" s="17"/>
    </row>
    <row r="684" spans="1:8" ht="15" customHeight="1">
      <c r="A684" s="17"/>
      <c r="B684" s="17"/>
      <c r="C684" s="17"/>
      <c r="D684" s="17"/>
      <c r="E684" s="17"/>
      <c r="F684" s="17"/>
      <c r="G684" s="17"/>
      <c r="H684" s="17"/>
    </row>
    <row r="685" spans="1:8" ht="15" customHeight="1">
      <c r="A685" s="17"/>
      <c r="B685" s="17"/>
      <c r="C685" s="17"/>
      <c r="D685" s="17"/>
      <c r="E685" s="17"/>
      <c r="F685" s="17"/>
      <c r="G685" s="17"/>
      <c r="H685" s="17"/>
    </row>
    <row r="686" spans="1:8" ht="15" customHeight="1">
      <c r="A686" s="17"/>
      <c r="B686" s="17"/>
      <c r="C686" s="17"/>
      <c r="D686" s="17"/>
      <c r="E686" s="17"/>
      <c r="F686" s="17"/>
      <c r="G686" s="17"/>
      <c r="H686" s="17"/>
    </row>
    <row r="687" spans="1:8" ht="15" customHeight="1">
      <c r="A687" s="17"/>
      <c r="B687" s="17"/>
      <c r="C687" s="17"/>
      <c r="D687" s="17"/>
      <c r="E687" s="17"/>
      <c r="F687" s="17"/>
      <c r="G687" s="17"/>
      <c r="H687" s="17"/>
    </row>
    <row r="688" spans="1:8" ht="15" customHeight="1">
      <c r="A688" s="17"/>
      <c r="B688" s="17"/>
      <c r="C688" s="17"/>
      <c r="D688" s="17"/>
      <c r="E688" s="17"/>
      <c r="F688" s="17"/>
      <c r="G688" s="17"/>
      <c r="H688" s="17"/>
    </row>
    <row r="689" spans="1:8" ht="15" customHeight="1">
      <c r="A689" s="17"/>
      <c r="B689" s="17"/>
      <c r="C689" s="17"/>
      <c r="D689" s="17"/>
      <c r="E689" s="17"/>
      <c r="F689" s="17"/>
      <c r="G689" s="17"/>
      <c r="H689" s="17"/>
    </row>
    <row r="690" spans="1:8" ht="15" customHeight="1">
      <c r="A690" s="17"/>
      <c r="B690" s="17"/>
      <c r="C690" s="17"/>
      <c r="D690" s="17"/>
      <c r="E690" s="17"/>
      <c r="F690" s="17"/>
      <c r="G690" s="17"/>
      <c r="H690" s="17"/>
    </row>
    <row r="691" spans="1:8" ht="15" customHeight="1">
      <c r="A691" s="17"/>
      <c r="B691" s="17"/>
      <c r="C691" s="17"/>
      <c r="D691" s="17"/>
      <c r="E691" s="17"/>
      <c r="F691" s="17"/>
      <c r="G691" s="17"/>
      <c r="H691" s="17"/>
    </row>
    <row r="692" spans="1:8" ht="15" customHeight="1">
      <c r="A692" s="17"/>
      <c r="B692" s="17"/>
      <c r="C692" s="17"/>
      <c r="D692" s="17"/>
      <c r="E692" s="17"/>
      <c r="F692" s="17"/>
      <c r="G692" s="17"/>
      <c r="H692" s="17"/>
    </row>
    <row r="693" spans="1:8" ht="15" customHeight="1">
      <c r="A693" s="17"/>
      <c r="B693" s="17"/>
      <c r="C693" s="17"/>
      <c r="D693" s="17"/>
      <c r="E693" s="17"/>
      <c r="F693" s="17"/>
      <c r="G693" s="17"/>
      <c r="H693" s="17"/>
    </row>
    <row r="694" spans="1:8" ht="15" customHeight="1">
      <c r="A694" s="17"/>
      <c r="B694" s="17"/>
      <c r="C694" s="17"/>
      <c r="D694" s="17"/>
      <c r="E694" s="17"/>
      <c r="F694" s="17"/>
      <c r="G694" s="17"/>
      <c r="H694" s="17"/>
    </row>
    <row r="695" spans="1:8" ht="15" customHeight="1">
      <c r="A695" s="17"/>
      <c r="B695" s="17"/>
      <c r="C695" s="17"/>
      <c r="D695" s="17"/>
      <c r="E695" s="17"/>
      <c r="F695" s="17"/>
      <c r="G695" s="17"/>
      <c r="H695" s="17"/>
    </row>
    <row r="696" spans="1:8" ht="15" customHeight="1">
      <c r="A696" s="17"/>
      <c r="B696" s="17"/>
      <c r="C696" s="17"/>
      <c r="D696" s="17"/>
      <c r="E696" s="17"/>
      <c r="F696" s="17"/>
      <c r="G696" s="17"/>
      <c r="H696" s="17"/>
    </row>
    <row r="697" spans="1:8" ht="15" customHeight="1">
      <c r="A697" s="17"/>
      <c r="B697" s="17"/>
      <c r="C697" s="17"/>
      <c r="D697" s="17"/>
      <c r="E697" s="17"/>
      <c r="F697" s="17"/>
      <c r="G697" s="17"/>
      <c r="H697" s="17"/>
    </row>
    <row r="698" spans="1:8" ht="15" customHeight="1">
      <c r="A698" s="17"/>
      <c r="B698" s="17"/>
      <c r="C698" s="17"/>
      <c r="D698" s="17"/>
      <c r="E698" s="17"/>
      <c r="F698" s="17"/>
      <c r="G698" s="17"/>
      <c r="H698" s="17"/>
    </row>
    <row r="699" spans="1:8" ht="15" customHeight="1">
      <c r="A699" s="17"/>
      <c r="B699" s="17"/>
      <c r="C699" s="17"/>
      <c r="D699" s="17"/>
      <c r="E699" s="17"/>
      <c r="F699" s="17"/>
      <c r="G699" s="17"/>
      <c r="H699" s="17"/>
    </row>
    <row r="700" spans="1:8" ht="15" customHeight="1">
      <c r="A700" s="17"/>
      <c r="B700" s="17"/>
      <c r="C700" s="17"/>
      <c r="D700" s="17"/>
      <c r="E700" s="17"/>
      <c r="F700" s="17"/>
      <c r="G700" s="17"/>
      <c r="H700" s="17"/>
    </row>
    <row r="701" spans="1:8" ht="15" customHeight="1">
      <c r="A701" s="17"/>
      <c r="B701" s="17"/>
      <c r="C701" s="17"/>
      <c r="D701" s="17"/>
      <c r="E701" s="17"/>
      <c r="F701" s="17"/>
      <c r="G701" s="17"/>
      <c r="H701" s="17"/>
    </row>
    <row r="702" spans="1:8" ht="15" customHeight="1">
      <c r="A702" s="17"/>
      <c r="B702" s="17"/>
      <c r="C702" s="17"/>
      <c r="D702" s="17"/>
      <c r="E702" s="17"/>
      <c r="F702" s="17"/>
      <c r="G702" s="17"/>
      <c r="H702" s="17"/>
    </row>
    <row r="703" spans="1:8" ht="15" customHeight="1">
      <c r="A703" s="17"/>
      <c r="B703" s="17"/>
      <c r="C703" s="17"/>
      <c r="D703" s="17"/>
      <c r="E703" s="17"/>
      <c r="F703" s="17"/>
      <c r="G703" s="17"/>
      <c r="H703" s="17"/>
    </row>
    <row r="704" spans="1:8" ht="15" customHeight="1">
      <c r="A704" s="17"/>
      <c r="B704" s="17"/>
      <c r="C704" s="17"/>
      <c r="D704" s="17"/>
      <c r="E704" s="17"/>
      <c r="F704" s="17"/>
      <c r="G704" s="17"/>
      <c r="H704" s="17"/>
    </row>
    <row r="705" spans="1:8" ht="15" customHeight="1">
      <c r="A705" s="17"/>
      <c r="B705" s="17"/>
      <c r="C705" s="17"/>
      <c r="D705" s="17"/>
      <c r="E705" s="17"/>
      <c r="F705" s="17"/>
      <c r="G705" s="17"/>
      <c r="H705" s="17"/>
    </row>
    <row r="706" spans="1:8" ht="15" customHeight="1">
      <c r="A706" s="17"/>
      <c r="B706" s="17"/>
      <c r="C706" s="17"/>
      <c r="D706" s="17"/>
      <c r="E706" s="17"/>
      <c r="F706" s="17"/>
      <c r="G706" s="17"/>
      <c r="H706" s="17"/>
    </row>
    <row r="707" spans="1:8" ht="15" customHeight="1">
      <c r="A707" s="17"/>
      <c r="B707" s="17"/>
      <c r="C707" s="17"/>
      <c r="D707" s="17"/>
      <c r="E707" s="17"/>
      <c r="F707" s="17"/>
      <c r="G707" s="17"/>
      <c r="H707" s="17"/>
    </row>
    <row r="708" spans="1:8" ht="15" customHeight="1">
      <c r="A708" s="17"/>
      <c r="B708" s="17"/>
      <c r="C708" s="17"/>
      <c r="D708" s="17"/>
      <c r="E708" s="17"/>
      <c r="F708" s="17"/>
      <c r="G708" s="17"/>
      <c r="H708" s="17"/>
    </row>
    <row r="709" spans="1:8" ht="15" customHeight="1">
      <c r="A709" s="17"/>
      <c r="B709" s="17"/>
      <c r="C709" s="17"/>
      <c r="D709" s="17"/>
      <c r="E709" s="17"/>
      <c r="F709" s="17"/>
      <c r="G709" s="17"/>
      <c r="H709" s="17"/>
    </row>
    <row r="710" spans="1:8" ht="15" customHeight="1">
      <c r="A710" s="17"/>
      <c r="B710" s="17"/>
      <c r="C710" s="17"/>
      <c r="D710" s="17"/>
      <c r="E710" s="17"/>
      <c r="F710" s="17"/>
      <c r="G710" s="17"/>
      <c r="H710" s="17"/>
    </row>
    <row r="711" spans="1:8" ht="15" customHeight="1">
      <c r="A711" s="17"/>
      <c r="B711" s="17"/>
      <c r="C711" s="17"/>
      <c r="D711" s="17"/>
      <c r="E711" s="17"/>
      <c r="F711" s="17"/>
      <c r="G711" s="17"/>
      <c r="H711" s="17"/>
    </row>
    <row r="712" spans="1:8" ht="15" customHeight="1">
      <c r="A712" s="17"/>
      <c r="B712" s="17"/>
      <c r="C712" s="17"/>
      <c r="D712" s="17"/>
      <c r="E712" s="17"/>
      <c r="F712" s="17"/>
      <c r="G712" s="17"/>
      <c r="H712" s="17"/>
    </row>
    <row r="713" spans="1:8" ht="15" customHeight="1">
      <c r="A713" s="17"/>
      <c r="B713" s="17"/>
      <c r="C713" s="17"/>
      <c r="D713" s="17"/>
      <c r="E713" s="17"/>
      <c r="F713" s="17"/>
      <c r="G713" s="17"/>
      <c r="H713" s="17"/>
    </row>
    <row r="714" spans="1:8" ht="15" customHeight="1">
      <c r="A714" s="17"/>
      <c r="B714" s="17"/>
      <c r="C714" s="17"/>
      <c r="D714" s="17"/>
      <c r="E714" s="17"/>
      <c r="F714" s="17"/>
      <c r="G714" s="17"/>
      <c r="H714" s="17"/>
    </row>
    <row r="715" spans="1:8" ht="15" customHeight="1">
      <c r="A715" s="17"/>
      <c r="B715" s="17"/>
      <c r="C715" s="17"/>
      <c r="D715" s="17"/>
      <c r="E715" s="17"/>
      <c r="F715" s="17"/>
      <c r="G715" s="17"/>
      <c r="H715" s="17"/>
    </row>
    <row r="716" spans="1:8" ht="15" customHeight="1">
      <c r="A716" s="17"/>
      <c r="B716" s="17"/>
      <c r="C716" s="17"/>
      <c r="D716" s="17"/>
      <c r="E716" s="17"/>
      <c r="F716" s="17"/>
      <c r="G716" s="17"/>
      <c r="H716" s="17"/>
    </row>
    <row r="717" spans="1:8" ht="15" customHeight="1">
      <c r="A717" s="17"/>
      <c r="B717" s="17"/>
      <c r="C717" s="17"/>
      <c r="D717" s="17"/>
      <c r="E717" s="17"/>
      <c r="F717" s="17"/>
      <c r="G717" s="17"/>
      <c r="H717" s="17"/>
    </row>
    <row r="718" spans="1:8" ht="15" customHeight="1">
      <c r="A718" s="17"/>
      <c r="B718" s="17"/>
      <c r="C718" s="17"/>
      <c r="D718" s="17"/>
      <c r="E718" s="17"/>
      <c r="F718" s="17"/>
      <c r="G718" s="17"/>
      <c r="H718" s="17"/>
    </row>
    <row r="719" spans="1:8" ht="15" customHeight="1">
      <c r="A719" s="17"/>
      <c r="B719" s="17"/>
      <c r="C719" s="17"/>
      <c r="D719" s="17"/>
      <c r="E719" s="17"/>
      <c r="F719" s="17"/>
      <c r="G719" s="17"/>
      <c r="H719" s="17"/>
    </row>
    <row r="720" spans="1:8" ht="15" customHeight="1">
      <c r="A720" s="17"/>
      <c r="B720" s="17"/>
      <c r="C720" s="17"/>
      <c r="D720" s="17"/>
      <c r="E720" s="17"/>
      <c r="F720" s="17"/>
      <c r="G720" s="17"/>
      <c r="H720" s="17"/>
    </row>
    <row r="721" spans="1:8" ht="15" customHeight="1">
      <c r="A721" s="17"/>
      <c r="B721" s="17"/>
      <c r="C721" s="17"/>
      <c r="D721" s="17"/>
      <c r="E721" s="17"/>
      <c r="F721" s="17"/>
      <c r="G721" s="17"/>
      <c r="H721" s="17"/>
    </row>
    <row r="722" spans="1:8" ht="15" customHeight="1">
      <c r="A722" s="17"/>
      <c r="B722" s="17"/>
      <c r="C722" s="17"/>
      <c r="D722" s="17"/>
      <c r="E722" s="17"/>
      <c r="F722" s="17"/>
      <c r="G722" s="17"/>
      <c r="H722" s="17"/>
    </row>
    <row r="723" spans="1:8" ht="15" customHeight="1">
      <c r="A723" s="17"/>
      <c r="B723" s="17"/>
      <c r="C723" s="17"/>
      <c r="D723" s="17"/>
      <c r="E723" s="17"/>
      <c r="F723" s="17"/>
      <c r="G723" s="17"/>
      <c r="H723" s="17"/>
    </row>
    <row r="724" spans="1:8" ht="15" customHeight="1">
      <c r="A724" s="17"/>
      <c r="B724" s="17"/>
      <c r="C724" s="17"/>
      <c r="D724" s="17"/>
      <c r="E724" s="17"/>
      <c r="F724" s="17"/>
      <c r="G724" s="17"/>
      <c r="H724" s="17"/>
    </row>
    <row r="725" spans="1:8" ht="15" customHeight="1">
      <c r="A725" s="17"/>
      <c r="B725" s="17"/>
      <c r="C725" s="17"/>
      <c r="D725" s="17"/>
      <c r="E725" s="17"/>
      <c r="F725" s="17"/>
      <c r="G725" s="17"/>
      <c r="H725" s="17"/>
    </row>
    <row r="726" spans="1:8" ht="15" customHeight="1">
      <c r="A726" s="17"/>
      <c r="B726" s="17"/>
      <c r="C726" s="17"/>
      <c r="D726" s="17"/>
      <c r="E726" s="17"/>
      <c r="F726" s="17"/>
      <c r="G726" s="17"/>
      <c r="H726" s="17"/>
    </row>
    <row r="727" spans="1:8" ht="15" customHeight="1">
      <c r="A727" s="17"/>
      <c r="B727" s="17"/>
      <c r="C727" s="17"/>
      <c r="D727" s="17"/>
      <c r="E727" s="17"/>
      <c r="F727" s="17"/>
      <c r="G727" s="17"/>
      <c r="H727" s="17"/>
    </row>
    <row r="728" spans="1:8" ht="15" customHeight="1">
      <c r="A728" s="17"/>
      <c r="B728" s="17"/>
      <c r="C728" s="17"/>
      <c r="D728" s="17"/>
      <c r="E728" s="17"/>
      <c r="F728" s="17"/>
      <c r="G728" s="17"/>
      <c r="H728" s="17"/>
    </row>
    <row r="729" spans="1:8" ht="15" customHeight="1">
      <c r="A729" s="17"/>
      <c r="B729" s="17"/>
      <c r="C729" s="17"/>
      <c r="D729" s="17"/>
      <c r="E729" s="17"/>
      <c r="F729" s="17"/>
      <c r="G729" s="17"/>
      <c r="H729" s="17"/>
    </row>
    <row r="730" spans="1:8" ht="15" customHeight="1">
      <c r="A730" s="17"/>
      <c r="B730" s="17"/>
      <c r="C730" s="17"/>
      <c r="D730" s="17"/>
      <c r="E730" s="17"/>
      <c r="F730" s="17"/>
      <c r="G730" s="17"/>
      <c r="H730" s="17"/>
    </row>
    <row r="731" spans="1:8" ht="15" customHeight="1">
      <c r="A731" s="17"/>
      <c r="B731" s="17"/>
      <c r="C731" s="17"/>
      <c r="D731" s="17"/>
      <c r="E731" s="17"/>
      <c r="F731" s="17"/>
      <c r="G731" s="17"/>
      <c r="H731" s="17"/>
    </row>
    <row r="732" spans="1:8" ht="15" customHeight="1">
      <c r="A732" s="17"/>
      <c r="B732" s="17"/>
      <c r="C732" s="17"/>
      <c r="D732" s="17"/>
      <c r="E732" s="17"/>
      <c r="F732" s="17"/>
      <c r="G732" s="17"/>
      <c r="H732" s="17"/>
    </row>
    <row r="733" spans="1:8" ht="15" customHeight="1">
      <c r="A733" s="17"/>
      <c r="B733" s="17"/>
      <c r="C733" s="17"/>
      <c r="D733" s="17"/>
      <c r="E733" s="17"/>
      <c r="F733" s="17"/>
      <c r="G733" s="17"/>
      <c r="H733" s="17"/>
    </row>
    <row r="734" spans="1:8" ht="15" customHeight="1">
      <c r="A734" s="17"/>
      <c r="B734" s="17"/>
      <c r="C734" s="17"/>
      <c r="D734" s="17"/>
      <c r="E734" s="17"/>
      <c r="F734" s="17"/>
      <c r="G734" s="17"/>
      <c r="H734" s="17"/>
    </row>
    <row r="735" spans="1:8" ht="15" customHeight="1">
      <c r="A735" s="17"/>
      <c r="B735" s="17"/>
      <c r="C735" s="17"/>
      <c r="D735" s="17"/>
      <c r="E735" s="17"/>
      <c r="F735" s="17"/>
      <c r="G735" s="17"/>
      <c r="H735" s="17"/>
    </row>
    <row r="736" spans="1:8" ht="15" customHeight="1">
      <c r="A736" s="17"/>
      <c r="B736" s="17"/>
      <c r="C736" s="17"/>
      <c r="D736" s="17"/>
      <c r="E736" s="17"/>
      <c r="F736" s="17"/>
      <c r="G736" s="17"/>
      <c r="H736" s="17"/>
    </row>
    <row r="737" spans="1:8" ht="15" customHeight="1">
      <c r="A737" s="17"/>
      <c r="B737" s="17"/>
      <c r="C737" s="17"/>
      <c r="D737" s="17"/>
      <c r="E737" s="17"/>
      <c r="F737" s="17"/>
      <c r="G737" s="17"/>
      <c r="H737" s="17"/>
    </row>
    <row r="738" spans="1:8" ht="15" customHeight="1">
      <c r="A738" s="17"/>
      <c r="B738" s="17"/>
      <c r="C738" s="17"/>
      <c r="D738" s="17"/>
      <c r="E738" s="17"/>
      <c r="F738" s="17"/>
      <c r="G738" s="17"/>
      <c r="H738" s="17"/>
    </row>
    <row r="739" spans="1:8" ht="15" customHeight="1">
      <c r="A739" s="17"/>
      <c r="B739" s="17"/>
      <c r="C739" s="17"/>
      <c r="D739" s="17"/>
      <c r="E739" s="17"/>
      <c r="F739" s="17"/>
      <c r="G739" s="17"/>
      <c r="H739" s="17"/>
    </row>
    <row r="740" spans="1:8" ht="15" customHeight="1">
      <c r="A740" s="17"/>
      <c r="B740" s="17"/>
      <c r="C740" s="17"/>
      <c r="D740" s="17"/>
      <c r="E740" s="17"/>
      <c r="F740" s="17"/>
      <c r="G740" s="17"/>
      <c r="H740" s="17"/>
    </row>
    <row r="741" spans="1:8" ht="15" customHeight="1">
      <c r="A741" s="17"/>
      <c r="B741" s="17"/>
      <c r="C741" s="17"/>
      <c r="D741" s="17"/>
      <c r="E741" s="17"/>
      <c r="F741" s="17"/>
      <c r="G741" s="17"/>
      <c r="H741" s="17"/>
    </row>
    <row r="742" spans="1:8" ht="15" customHeight="1">
      <c r="A742" s="17"/>
      <c r="B742" s="17"/>
      <c r="C742" s="17"/>
      <c r="D742" s="17"/>
      <c r="E742" s="17"/>
      <c r="F742" s="17"/>
      <c r="G742" s="17"/>
      <c r="H742" s="17"/>
    </row>
    <row r="743" spans="1:8" ht="15" customHeight="1">
      <c r="A743" s="17"/>
      <c r="B743" s="17"/>
      <c r="C743" s="17"/>
      <c r="D743" s="17"/>
      <c r="E743" s="17"/>
      <c r="F743" s="17"/>
      <c r="G743" s="17"/>
      <c r="H743" s="17"/>
    </row>
    <row r="744" spans="1:8" ht="15" customHeight="1">
      <c r="A744" s="17"/>
      <c r="B744" s="17"/>
      <c r="C744" s="17"/>
      <c r="D744" s="17"/>
      <c r="E744" s="17"/>
      <c r="F744" s="17"/>
      <c r="G744" s="17"/>
      <c r="H744" s="17"/>
    </row>
    <row r="745" spans="1:8" ht="15" customHeight="1">
      <c r="A745" s="17"/>
      <c r="B745" s="17"/>
      <c r="C745" s="17"/>
      <c r="D745" s="17"/>
      <c r="E745" s="17"/>
      <c r="F745" s="17"/>
      <c r="G745" s="17"/>
      <c r="H745" s="17"/>
    </row>
    <row r="746" spans="1:8" ht="15" customHeight="1">
      <c r="A746" s="17"/>
      <c r="B746" s="17"/>
      <c r="C746" s="17"/>
      <c r="D746" s="17"/>
      <c r="E746" s="17"/>
      <c r="F746" s="17"/>
      <c r="G746" s="17"/>
      <c r="H746" s="17"/>
    </row>
    <row r="747" spans="1:8" ht="15" customHeight="1">
      <c r="A747" s="17"/>
      <c r="B747" s="17"/>
      <c r="C747" s="17"/>
      <c r="D747" s="17"/>
      <c r="E747" s="17"/>
      <c r="F747" s="17"/>
      <c r="G747" s="17"/>
      <c r="H747" s="17"/>
    </row>
    <row r="748" spans="1:8" ht="15" customHeight="1">
      <c r="A748" s="17"/>
      <c r="B748" s="17"/>
      <c r="C748" s="17"/>
      <c r="D748" s="17"/>
      <c r="E748" s="17"/>
      <c r="F748" s="17"/>
      <c r="G748" s="17"/>
      <c r="H748" s="17"/>
    </row>
    <row r="749" spans="1:8" ht="15" customHeight="1">
      <c r="A749" s="17"/>
      <c r="B749" s="17"/>
      <c r="C749" s="17"/>
      <c r="D749" s="17"/>
      <c r="E749" s="17"/>
      <c r="F749" s="17"/>
      <c r="G749" s="17"/>
      <c r="H749" s="17"/>
    </row>
    <row r="750" spans="1:8" ht="15" customHeight="1">
      <c r="A750" s="17"/>
      <c r="B750" s="17"/>
      <c r="C750" s="17"/>
      <c r="D750" s="17"/>
      <c r="E750" s="17"/>
      <c r="F750" s="17"/>
      <c r="G750" s="17"/>
      <c r="H750" s="17"/>
    </row>
    <row r="751" spans="1:8" ht="15" customHeight="1">
      <c r="A751" s="17"/>
      <c r="B751" s="17"/>
      <c r="C751" s="17"/>
      <c r="D751" s="17"/>
      <c r="E751" s="17"/>
      <c r="F751" s="17"/>
      <c r="G751" s="17"/>
      <c r="H751" s="17"/>
    </row>
    <row r="752" spans="1:8" ht="15" customHeight="1">
      <c r="A752" s="17"/>
      <c r="B752" s="17"/>
      <c r="C752" s="17"/>
      <c r="D752" s="17"/>
      <c r="E752" s="17"/>
      <c r="F752" s="17"/>
      <c r="G752" s="17"/>
      <c r="H752" s="17"/>
    </row>
    <row r="753" spans="1:8" ht="15" customHeight="1">
      <c r="A753" s="17"/>
      <c r="B753" s="17"/>
      <c r="C753" s="17"/>
      <c r="D753" s="17"/>
      <c r="E753" s="17"/>
      <c r="F753" s="17"/>
      <c r="G753" s="17"/>
      <c r="H753" s="17"/>
    </row>
    <row r="754" spans="1:8" ht="15" customHeight="1">
      <c r="A754" s="17"/>
      <c r="B754" s="17"/>
      <c r="C754" s="17"/>
      <c r="D754" s="17"/>
      <c r="E754" s="17"/>
      <c r="F754" s="17"/>
      <c r="G754" s="17"/>
      <c r="H754" s="17"/>
    </row>
    <row r="755" spans="1:8" ht="15" customHeight="1">
      <c r="A755" s="17"/>
      <c r="B755" s="17"/>
      <c r="C755" s="17"/>
      <c r="D755" s="17"/>
      <c r="E755" s="17"/>
      <c r="F755" s="17"/>
      <c r="G755" s="17"/>
      <c r="H755" s="17"/>
    </row>
    <row r="756" spans="1:8" ht="15" customHeight="1">
      <c r="A756" s="17"/>
      <c r="B756" s="17"/>
      <c r="C756" s="17"/>
      <c r="D756" s="17"/>
      <c r="E756" s="17"/>
      <c r="F756" s="17"/>
      <c r="G756" s="17"/>
      <c r="H756" s="17"/>
    </row>
    <row r="757" spans="1:8" ht="15" customHeight="1">
      <c r="A757" s="17"/>
      <c r="B757" s="17"/>
      <c r="C757" s="17"/>
      <c r="D757" s="17"/>
      <c r="E757" s="17"/>
      <c r="F757" s="17"/>
      <c r="G757" s="17"/>
      <c r="H757" s="17"/>
    </row>
    <row r="758" spans="1:8" ht="15" customHeight="1">
      <c r="A758" s="17"/>
      <c r="B758" s="17"/>
      <c r="C758" s="17"/>
      <c r="D758" s="17"/>
      <c r="E758" s="17"/>
      <c r="F758" s="17"/>
      <c r="G758" s="17"/>
      <c r="H758" s="17"/>
    </row>
    <row r="759" spans="1:8" ht="15" customHeight="1">
      <c r="A759" s="17"/>
      <c r="B759" s="17"/>
      <c r="C759" s="17"/>
      <c r="D759" s="17"/>
      <c r="E759" s="17"/>
      <c r="F759" s="17"/>
      <c r="G759" s="17"/>
      <c r="H759" s="17"/>
    </row>
    <row r="760" spans="1:8" ht="15" customHeight="1">
      <c r="A760" s="17"/>
      <c r="B760" s="17"/>
      <c r="C760" s="17"/>
      <c r="D760" s="17"/>
      <c r="E760" s="17"/>
      <c r="F760" s="17"/>
      <c r="G760" s="17"/>
      <c r="H760" s="17"/>
    </row>
    <row r="761" spans="1:8" ht="15" customHeight="1">
      <c r="A761" s="17"/>
      <c r="B761" s="17"/>
      <c r="C761" s="17"/>
      <c r="D761" s="17"/>
      <c r="E761" s="17"/>
      <c r="F761" s="17"/>
      <c r="G761" s="17"/>
      <c r="H761" s="17"/>
    </row>
    <row r="762" spans="1:8" ht="15" customHeight="1">
      <c r="A762" s="17"/>
      <c r="B762" s="17"/>
      <c r="C762" s="17"/>
      <c r="D762" s="17"/>
      <c r="E762" s="17"/>
      <c r="F762" s="17"/>
      <c r="G762" s="17"/>
      <c r="H762" s="17"/>
    </row>
    <row r="763" spans="1:8" ht="15" customHeight="1">
      <c r="A763" s="17"/>
      <c r="B763" s="17"/>
      <c r="C763" s="17"/>
      <c r="D763" s="17"/>
      <c r="E763" s="17"/>
      <c r="F763" s="17"/>
      <c r="G763" s="17"/>
      <c r="H763" s="17"/>
    </row>
    <row r="764" spans="1:8" ht="15" customHeight="1">
      <c r="A764" s="17"/>
      <c r="B764" s="17"/>
      <c r="C764" s="17"/>
      <c r="D764" s="17"/>
      <c r="E764" s="17"/>
      <c r="F764" s="17"/>
      <c r="G764" s="17"/>
      <c r="H764" s="17"/>
    </row>
    <row r="765" spans="1:8" ht="15" customHeight="1">
      <c r="A765" s="17"/>
      <c r="B765" s="17"/>
      <c r="C765" s="17"/>
      <c r="D765" s="17"/>
      <c r="E765" s="17"/>
      <c r="F765" s="17"/>
      <c r="G765" s="17"/>
      <c r="H765" s="17"/>
    </row>
    <row r="766" spans="1:8" ht="15" customHeight="1">
      <c r="A766" s="17"/>
      <c r="B766" s="17"/>
      <c r="C766" s="17"/>
      <c r="D766" s="17"/>
      <c r="E766" s="17"/>
      <c r="F766" s="17"/>
      <c r="G766" s="17"/>
      <c r="H766" s="17"/>
    </row>
    <row r="767" spans="1:8" ht="15" customHeight="1">
      <c r="A767" s="17"/>
      <c r="B767" s="17"/>
      <c r="C767" s="17"/>
      <c r="D767" s="17"/>
      <c r="E767" s="17"/>
      <c r="F767" s="17"/>
      <c r="G767" s="17"/>
      <c r="H767" s="17"/>
    </row>
    <row r="768" spans="1:8" ht="15" customHeight="1">
      <c r="A768" s="17"/>
      <c r="B768" s="17"/>
      <c r="C768" s="17"/>
      <c r="D768" s="17"/>
      <c r="E768" s="17"/>
      <c r="F768" s="17"/>
      <c r="G768" s="17"/>
      <c r="H768" s="17"/>
    </row>
    <row r="769" spans="1:8" ht="15" customHeight="1">
      <c r="A769" s="17"/>
      <c r="B769" s="17"/>
      <c r="C769" s="17"/>
      <c r="D769" s="17"/>
      <c r="E769" s="17"/>
      <c r="F769" s="17"/>
      <c r="G769" s="17"/>
      <c r="H769" s="17"/>
    </row>
    <row r="770" spans="1:8" ht="15" customHeight="1">
      <c r="A770" s="17"/>
      <c r="B770" s="17"/>
      <c r="C770" s="17"/>
      <c r="D770" s="17"/>
      <c r="E770" s="17"/>
      <c r="F770" s="17"/>
      <c r="G770" s="17"/>
      <c r="H770" s="17"/>
    </row>
    <row r="771" spans="1:8" ht="15" customHeight="1">
      <c r="A771" s="17"/>
      <c r="B771" s="17"/>
      <c r="C771" s="17"/>
      <c r="D771" s="17"/>
      <c r="E771" s="17"/>
      <c r="F771" s="17"/>
      <c r="G771" s="17"/>
      <c r="H771" s="17"/>
    </row>
    <row r="772" spans="1:8" ht="15" customHeight="1">
      <c r="A772" s="17"/>
      <c r="B772" s="17"/>
      <c r="C772" s="17"/>
      <c r="D772" s="17"/>
      <c r="E772" s="17"/>
      <c r="F772" s="17"/>
      <c r="G772" s="17"/>
      <c r="H772" s="17"/>
    </row>
    <row r="773" spans="1:8" ht="15" customHeight="1">
      <c r="A773" s="17"/>
      <c r="B773" s="17"/>
      <c r="C773" s="17"/>
      <c r="D773" s="17"/>
      <c r="E773" s="17"/>
      <c r="F773" s="17"/>
      <c r="G773" s="17"/>
      <c r="H773" s="17"/>
    </row>
    <row r="774" spans="1:8" ht="15" customHeight="1">
      <c r="A774" s="17"/>
      <c r="B774" s="17"/>
      <c r="C774" s="17"/>
      <c r="D774" s="17"/>
      <c r="E774" s="17"/>
      <c r="F774" s="17"/>
      <c r="G774" s="17"/>
      <c r="H774" s="17"/>
    </row>
    <row r="775" spans="1:8" ht="15" customHeight="1">
      <c r="A775" s="17"/>
      <c r="B775" s="17"/>
      <c r="C775" s="17"/>
      <c r="D775" s="17"/>
      <c r="E775" s="17"/>
      <c r="F775" s="17"/>
      <c r="G775" s="17"/>
      <c r="H775" s="17"/>
    </row>
    <row r="776" spans="1:8" ht="15" customHeight="1">
      <c r="A776" s="17"/>
      <c r="B776" s="17"/>
      <c r="C776" s="17"/>
      <c r="D776" s="17"/>
      <c r="E776" s="17"/>
      <c r="F776" s="17"/>
      <c r="G776" s="17"/>
      <c r="H776" s="17"/>
    </row>
    <row r="777" spans="1:8" ht="15" customHeight="1">
      <c r="A777" s="17"/>
      <c r="B777" s="17"/>
      <c r="C777" s="17"/>
      <c r="D777" s="17"/>
      <c r="E777" s="17"/>
      <c r="F777" s="17"/>
      <c r="G777" s="17"/>
      <c r="H777" s="17"/>
    </row>
    <row r="778" spans="1:8" ht="15" customHeight="1">
      <c r="A778" s="17"/>
      <c r="B778" s="17"/>
      <c r="C778" s="17"/>
      <c r="D778" s="17"/>
      <c r="E778" s="17"/>
      <c r="F778" s="17"/>
      <c r="G778" s="17"/>
      <c r="H778" s="17"/>
    </row>
    <row r="779" spans="1:8" ht="15" customHeight="1">
      <c r="A779" s="17"/>
      <c r="B779" s="17"/>
      <c r="C779" s="17"/>
      <c r="D779" s="17"/>
      <c r="E779" s="17"/>
      <c r="F779" s="17"/>
      <c r="G779" s="17"/>
      <c r="H779" s="17"/>
    </row>
    <row r="780" spans="1:8" ht="15" customHeight="1">
      <c r="A780" s="17"/>
      <c r="B780" s="17"/>
      <c r="C780" s="17"/>
      <c r="D780" s="17"/>
      <c r="E780" s="17"/>
      <c r="F780" s="17"/>
      <c r="G780" s="17"/>
      <c r="H780" s="17"/>
    </row>
    <row r="781" spans="1:8" ht="15" customHeight="1">
      <c r="A781" s="17"/>
      <c r="B781" s="17"/>
      <c r="C781" s="17"/>
      <c r="D781" s="17"/>
      <c r="E781" s="17"/>
      <c r="F781" s="17"/>
      <c r="G781" s="17"/>
      <c r="H781" s="17"/>
    </row>
    <row r="782" spans="1:8" ht="15" customHeight="1">
      <c r="A782" s="17"/>
      <c r="B782" s="17"/>
      <c r="C782" s="17"/>
      <c r="D782" s="17"/>
      <c r="E782" s="17"/>
      <c r="F782" s="17"/>
      <c r="G782" s="17"/>
      <c r="H782" s="17"/>
    </row>
    <row r="783" spans="1:8" ht="15" customHeight="1">
      <c r="A783" s="17"/>
      <c r="B783" s="17"/>
      <c r="C783" s="17"/>
      <c r="D783" s="17"/>
      <c r="E783" s="17"/>
      <c r="F783" s="17"/>
      <c r="G783" s="17"/>
      <c r="H783" s="17"/>
    </row>
    <row r="784" spans="1:8" ht="15" customHeight="1">
      <c r="A784" s="17"/>
      <c r="B784" s="17"/>
      <c r="C784" s="17"/>
      <c r="D784" s="17"/>
      <c r="E784" s="17"/>
      <c r="F784" s="17"/>
      <c r="G784" s="17"/>
      <c r="H784" s="17"/>
    </row>
    <row r="785" spans="1:8" ht="15" customHeight="1">
      <c r="A785" s="17"/>
      <c r="B785" s="17"/>
      <c r="C785" s="17"/>
      <c r="D785" s="17"/>
      <c r="E785" s="17"/>
      <c r="F785" s="17"/>
      <c r="G785" s="17"/>
      <c r="H785" s="17"/>
    </row>
    <row r="786" spans="1:8" ht="15" customHeight="1">
      <c r="A786" s="17"/>
      <c r="B786" s="17"/>
      <c r="C786" s="17"/>
      <c r="D786" s="17"/>
      <c r="E786" s="17"/>
      <c r="F786" s="17"/>
      <c r="G786" s="17"/>
      <c r="H786" s="17"/>
    </row>
    <row r="787" spans="1:8" ht="15" customHeight="1">
      <c r="A787" s="17"/>
      <c r="B787" s="17"/>
      <c r="C787" s="17"/>
      <c r="D787" s="17"/>
      <c r="E787" s="17"/>
      <c r="F787" s="17"/>
      <c r="G787" s="17"/>
      <c r="H787" s="17"/>
    </row>
    <row r="788" spans="1:8" ht="15" customHeight="1">
      <c r="A788" s="17"/>
      <c r="B788" s="17"/>
      <c r="C788" s="17"/>
      <c r="D788" s="17"/>
      <c r="E788" s="17"/>
      <c r="F788" s="17"/>
      <c r="G788" s="17"/>
      <c r="H788" s="17"/>
    </row>
    <row r="789" spans="1:8" ht="15" customHeight="1">
      <c r="A789" s="17"/>
      <c r="B789" s="17"/>
      <c r="C789" s="17"/>
      <c r="D789" s="17"/>
      <c r="E789" s="17"/>
      <c r="F789" s="17"/>
      <c r="G789" s="17"/>
      <c r="H789" s="17"/>
    </row>
    <row r="790" spans="1:8" ht="15" customHeight="1">
      <c r="A790" s="17"/>
      <c r="B790" s="17"/>
      <c r="C790" s="17"/>
      <c r="D790" s="17"/>
      <c r="E790" s="17"/>
      <c r="F790" s="17"/>
      <c r="G790" s="17"/>
      <c r="H790" s="17"/>
    </row>
    <row r="791" spans="1:8" ht="15" customHeight="1">
      <c r="A791" s="17"/>
      <c r="B791" s="17"/>
      <c r="C791" s="17"/>
      <c r="D791" s="17"/>
      <c r="E791" s="17"/>
      <c r="F791" s="17"/>
      <c r="G791" s="17"/>
      <c r="H791" s="17"/>
    </row>
    <row r="792" spans="1:8" ht="15" customHeight="1">
      <c r="A792" s="17"/>
      <c r="B792" s="17"/>
      <c r="C792" s="17"/>
      <c r="D792" s="17"/>
      <c r="E792" s="17"/>
      <c r="F792" s="17"/>
      <c r="G792" s="17"/>
      <c r="H792" s="17"/>
    </row>
    <row r="793" spans="1:8" ht="15" customHeight="1">
      <c r="A793" s="17"/>
      <c r="B793" s="17"/>
      <c r="C793" s="17"/>
      <c r="D793" s="17"/>
      <c r="E793" s="17"/>
      <c r="F793" s="17"/>
      <c r="G793" s="17"/>
      <c r="H793" s="17"/>
    </row>
    <row r="794" spans="1:8" ht="15" customHeight="1">
      <c r="A794" s="17"/>
      <c r="B794" s="17"/>
      <c r="C794" s="17"/>
      <c r="D794" s="17"/>
      <c r="E794" s="17"/>
      <c r="F794" s="17"/>
      <c r="G794" s="17"/>
      <c r="H794" s="17"/>
    </row>
    <row r="795" spans="1:8" ht="15" customHeight="1">
      <c r="A795" s="17"/>
      <c r="B795" s="17"/>
      <c r="C795" s="17"/>
      <c r="D795" s="17"/>
      <c r="E795" s="17"/>
      <c r="F795" s="17"/>
      <c r="G795" s="17"/>
      <c r="H795" s="17"/>
    </row>
    <row r="796" spans="1:8" ht="15" customHeight="1">
      <c r="A796" s="17"/>
      <c r="B796" s="17"/>
      <c r="C796" s="17"/>
      <c r="D796" s="17"/>
      <c r="E796" s="17"/>
      <c r="F796" s="17"/>
      <c r="G796" s="17"/>
      <c r="H796" s="17"/>
    </row>
    <row r="797" spans="1:8" ht="15" customHeight="1">
      <c r="A797" s="17"/>
      <c r="B797" s="17"/>
      <c r="C797" s="17"/>
      <c r="D797" s="17"/>
      <c r="E797" s="17"/>
      <c r="F797" s="17"/>
      <c r="G797" s="17"/>
      <c r="H797" s="17"/>
    </row>
    <row r="798" spans="1:8" ht="15" customHeight="1">
      <c r="A798" s="17"/>
      <c r="B798" s="17"/>
      <c r="C798" s="17"/>
      <c r="D798" s="17"/>
      <c r="E798" s="17"/>
      <c r="F798" s="17"/>
      <c r="G798" s="17"/>
      <c r="H798" s="17"/>
    </row>
    <row r="799" spans="1:8" ht="15" customHeight="1">
      <c r="A799" s="17"/>
      <c r="B799" s="17"/>
      <c r="C799" s="17"/>
      <c r="D799" s="17"/>
      <c r="E799" s="17"/>
      <c r="F799" s="17"/>
      <c r="G799" s="17"/>
      <c r="H799" s="17"/>
    </row>
    <row r="800" spans="1:8" ht="15" customHeight="1">
      <c r="A800" s="17"/>
      <c r="B800" s="17"/>
      <c r="C800" s="17"/>
      <c r="D800" s="17"/>
      <c r="E800" s="17"/>
      <c r="F800" s="17"/>
      <c r="G800" s="17"/>
      <c r="H800" s="17"/>
    </row>
    <row r="801" spans="1:8" ht="15" customHeight="1">
      <c r="A801" s="17"/>
      <c r="B801" s="17"/>
      <c r="C801" s="17"/>
      <c r="D801" s="17"/>
      <c r="E801" s="17"/>
      <c r="F801" s="17"/>
      <c r="G801" s="17"/>
      <c r="H801" s="17"/>
    </row>
    <row r="802" spans="1:8" ht="15" customHeight="1">
      <c r="A802" s="17"/>
      <c r="B802" s="17"/>
      <c r="C802" s="17"/>
      <c r="D802" s="17"/>
      <c r="E802" s="17"/>
      <c r="F802" s="17"/>
      <c r="G802" s="17"/>
      <c r="H802" s="17"/>
    </row>
    <row r="803" spans="1:8" ht="15" customHeight="1">
      <c r="A803" s="17"/>
      <c r="B803" s="17"/>
      <c r="C803" s="17"/>
      <c r="D803" s="17"/>
      <c r="E803" s="17"/>
      <c r="F803" s="17"/>
      <c r="G803" s="17"/>
      <c r="H803" s="17"/>
    </row>
    <row r="804" spans="1:8" ht="15" customHeight="1">
      <c r="A804" s="17"/>
      <c r="B804" s="17"/>
      <c r="C804" s="17"/>
      <c r="D804" s="17"/>
      <c r="E804" s="17"/>
      <c r="F804" s="17"/>
      <c r="G804" s="17"/>
      <c r="H804" s="17"/>
    </row>
    <row r="805" spans="1:8" ht="15" customHeight="1">
      <c r="A805" s="17"/>
      <c r="B805" s="17"/>
      <c r="C805" s="17"/>
      <c r="D805" s="17"/>
      <c r="E805" s="17"/>
      <c r="F805" s="17"/>
      <c r="G805" s="17"/>
      <c r="H805" s="17"/>
    </row>
    <row r="806" spans="1:8" ht="15" customHeight="1">
      <c r="A806" s="17"/>
      <c r="B806" s="17"/>
      <c r="C806" s="17"/>
      <c r="D806" s="17"/>
      <c r="E806" s="17"/>
      <c r="F806" s="17"/>
      <c r="G806" s="17"/>
      <c r="H806" s="17"/>
    </row>
    <row r="807" spans="1:8" ht="15" customHeight="1">
      <c r="A807" s="17"/>
      <c r="B807" s="17"/>
      <c r="C807" s="17"/>
      <c r="D807" s="17"/>
      <c r="E807" s="17"/>
      <c r="F807" s="17"/>
      <c r="G807" s="17"/>
      <c r="H807" s="17"/>
    </row>
    <row r="808" spans="1:8" ht="15" customHeight="1">
      <c r="A808" s="17"/>
      <c r="B808" s="17"/>
      <c r="C808" s="17"/>
      <c r="D808" s="17"/>
      <c r="E808" s="17"/>
      <c r="F808" s="17"/>
      <c r="G808" s="17"/>
      <c r="H808" s="17"/>
    </row>
    <row r="809" spans="1:8" ht="15" customHeight="1">
      <c r="A809" s="17"/>
      <c r="B809" s="17"/>
      <c r="C809" s="17"/>
      <c r="D809" s="17"/>
      <c r="E809" s="17"/>
      <c r="F809" s="17"/>
      <c r="G809" s="17"/>
      <c r="H809" s="17"/>
    </row>
    <row r="810" spans="1:8" ht="15" customHeight="1">
      <c r="A810" s="17"/>
      <c r="B810" s="17"/>
      <c r="C810" s="17"/>
      <c r="D810" s="17"/>
      <c r="E810" s="17"/>
      <c r="F810" s="17"/>
      <c r="G810" s="17"/>
      <c r="H810" s="17"/>
    </row>
    <row r="811" spans="1:8" ht="15" customHeight="1">
      <c r="A811" s="17"/>
      <c r="B811" s="17"/>
      <c r="C811" s="17"/>
      <c r="D811" s="17"/>
      <c r="E811" s="17"/>
      <c r="F811" s="17"/>
      <c r="G811" s="17"/>
      <c r="H811" s="17"/>
    </row>
    <row r="812" spans="1:8" ht="15" customHeight="1">
      <c r="A812" s="17"/>
      <c r="B812" s="17"/>
      <c r="C812" s="17"/>
      <c r="D812" s="17"/>
      <c r="E812" s="17"/>
      <c r="F812" s="17"/>
      <c r="G812" s="17"/>
      <c r="H812" s="17"/>
    </row>
    <row r="813" spans="1:8" ht="15" customHeight="1">
      <c r="A813" s="17"/>
      <c r="B813" s="17"/>
      <c r="C813" s="17"/>
      <c r="D813" s="17"/>
      <c r="E813" s="17"/>
      <c r="F813" s="17"/>
      <c r="G813" s="17"/>
      <c r="H813" s="17"/>
    </row>
    <row r="814" spans="1:8" ht="15" customHeight="1">
      <c r="A814" s="17"/>
      <c r="B814" s="17"/>
      <c r="C814" s="17"/>
      <c r="D814" s="17"/>
      <c r="E814" s="17"/>
      <c r="F814" s="17"/>
      <c r="G814" s="17"/>
      <c r="H814" s="17"/>
    </row>
    <row r="815" spans="1:8" ht="15" customHeight="1">
      <c r="A815" s="17"/>
      <c r="B815" s="17"/>
      <c r="C815" s="17"/>
      <c r="D815" s="17"/>
      <c r="E815" s="17"/>
      <c r="F815" s="17"/>
      <c r="G815" s="17"/>
      <c r="H815" s="17"/>
    </row>
    <row r="816" spans="1:8" ht="15" customHeight="1">
      <c r="A816" s="17"/>
      <c r="B816" s="17"/>
      <c r="C816" s="17"/>
      <c r="D816" s="17"/>
      <c r="E816" s="17"/>
      <c r="F816" s="17"/>
      <c r="G816" s="17"/>
      <c r="H816" s="17"/>
    </row>
    <row r="817" spans="1:8" ht="15" customHeight="1">
      <c r="A817" s="17"/>
      <c r="B817" s="17"/>
      <c r="C817" s="17"/>
      <c r="D817" s="17"/>
      <c r="E817" s="17"/>
      <c r="F817" s="17"/>
      <c r="G817" s="17"/>
      <c r="H817" s="17"/>
    </row>
    <row r="818" spans="1:8" ht="15" customHeight="1">
      <c r="A818" s="17"/>
      <c r="B818" s="17"/>
      <c r="C818" s="17"/>
      <c r="D818" s="17"/>
      <c r="E818" s="17"/>
      <c r="F818" s="17"/>
      <c r="G818" s="17"/>
      <c r="H818" s="17"/>
    </row>
    <row r="819" spans="1:8" ht="15" customHeight="1">
      <c r="A819" s="17"/>
      <c r="B819" s="17"/>
      <c r="C819" s="17"/>
      <c r="D819" s="17"/>
      <c r="E819" s="17"/>
      <c r="F819" s="17"/>
      <c r="G819" s="17"/>
      <c r="H819" s="17"/>
    </row>
    <row r="820" spans="1:8" ht="15" customHeight="1">
      <c r="A820" s="17"/>
      <c r="B820" s="17"/>
      <c r="C820" s="17"/>
      <c r="D820" s="17"/>
      <c r="E820" s="17"/>
      <c r="F820" s="17"/>
      <c r="G820" s="17"/>
      <c r="H820" s="17"/>
    </row>
    <row r="821" spans="1:8" ht="15" customHeight="1">
      <c r="A821" s="17"/>
      <c r="B821" s="17"/>
      <c r="C821" s="17"/>
      <c r="D821" s="17"/>
      <c r="E821" s="17"/>
      <c r="F821" s="17"/>
      <c r="G821" s="17"/>
      <c r="H821" s="17"/>
    </row>
    <row r="822" spans="1:8" ht="15" customHeight="1">
      <c r="A822" s="17"/>
      <c r="B822" s="17"/>
      <c r="C822" s="17"/>
      <c r="D822" s="17"/>
      <c r="E822" s="17"/>
      <c r="F822" s="17"/>
      <c r="G822" s="17"/>
      <c r="H822" s="17"/>
    </row>
    <row r="823" spans="1:8" ht="15" customHeight="1">
      <c r="A823" s="17"/>
      <c r="B823" s="17"/>
      <c r="C823" s="17"/>
      <c r="D823" s="17"/>
      <c r="E823" s="17"/>
      <c r="F823" s="17"/>
      <c r="G823" s="17"/>
      <c r="H823" s="17"/>
    </row>
    <row r="824" spans="1:8" ht="15" customHeight="1">
      <c r="A824" s="17"/>
      <c r="B824" s="17"/>
      <c r="C824" s="17"/>
      <c r="D824" s="17"/>
      <c r="E824" s="17"/>
      <c r="F824" s="17"/>
      <c r="G824" s="17"/>
      <c r="H824" s="17"/>
    </row>
    <row r="825" spans="1:8" ht="15" customHeight="1">
      <c r="A825" s="17"/>
      <c r="B825" s="17"/>
      <c r="C825" s="17"/>
      <c r="D825" s="17"/>
      <c r="E825" s="17"/>
      <c r="F825" s="17"/>
      <c r="G825" s="17"/>
      <c r="H825" s="17"/>
    </row>
    <row r="826" spans="1:8" ht="15" customHeight="1">
      <c r="A826" s="17"/>
      <c r="B826" s="17"/>
      <c r="C826" s="17"/>
      <c r="D826" s="17"/>
      <c r="E826" s="17"/>
      <c r="F826" s="17"/>
      <c r="G826" s="17"/>
      <c r="H826" s="17"/>
    </row>
    <row r="827" spans="1:8" ht="15" customHeight="1">
      <c r="A827" s="17"/>
      <c r="B827" s="17"/>
      <c r="C827" s="17"/>
      <c r="D827" s="17"/>
      <c r="E827" s="17"/>
      <c r="F827" s="17"/>
      <c r="G827" s="17"/>
      <c r="H827" s="17"/>
    </row>
    <row r="828" spans="1:8" ht="15" customHeight="1">
      <c r="A828" s="17"/>
      <c r="B828" s="17"/>
      <c r="C828" s="17"/>
      <c r="D828" s="17"/>
      <c r="E828" s="17"/>
      <c r="F828" s="17"/>
      <c r="G828" s="17"/>
      <c r="H828" s="17"/>
    </row>
    <row r="829" spans="1:8" ht="15" customHeight="1">
      <c r="A829" s="17"/>
      <c r="B829" s="17"/>
      <c r="C829" s="17"/>
      <c r="D829" s="17"/>
      <c r="E829" s="17"/>
      <c r="F829" s="17"/>
      <c r="G829" s="17"/>
      <c r="H829" s="17"/>
    </row>
    <row r="830" spans="1:8" ht="15" customHeight="1">
      <c r="A830" s="17"/>
      <c r="B830" s="17"/>
      <c r="C830" s="17"/>
      <c r="D830" s="17"/>
      <c r="E830" s="17"/>
      <c r="F830" s="17"/>
      <c r="G830" s="17"/>
      <c r="H830" s="17"/>
    </row>
    <row r="831" spans="1:8" ht="15" customHeight="1">
      <c r="A831" s="17"/>
      <c r="B831" s="17"/>
      <c r="C831" s="17"/>
      <c r="D831" s="17"/>
      <c r="E831" s="17"/>
      <c r="F831" s="17"/>
      <c r="G831" s="17"/>
      <c r="H831" s="17"/>
    </row>
    <row r="832" spans="1:8" ht="15" customHeight="1">
      <c r="A832" s="17"/>
      <c r="B832" s="17"/>
      <c r="C832" s="17"/>
      <c r="D832" s="17"/>
      <c r="E832" s="17"/>
      <c r="F832" s="17"/>
      <c r="G832" s="17"/>
      <c r="H832" s="17"/>
    </row>
    <row r="833" spans="1:8" ht="15" customHeight="1">
      <c r="A833" s="17"/>
      <c r="B833" s="17"/>
      <c r="C833" s="17"/>
      <c r="D833" s="17"/>
      <c r="E833" s="17"/>
      <c r="F833" s="17"/>
      <c r="G833" s="17"/>
      <c r="H833" s="17"/>
    </row>
    <row r="834" spans="1:8" ht="15" customHeight="1">
      <c r="A834" s="17"/>
      <c r="B834" s="17"/>
      <c r="C834" s="17"/>
      <c r="D834" s="17"/>
      <c r="E834" s="17"/>
      <c r="F834" s="17"/>
      <c r="G834" s="17"/>
      <c r="H834" s="17"/>
    </row>
    <row r="835" spans="1:8" ht="15" customHeight="1">
      <c r="A835" s="17"/>
      <c r="B835" s="17"/>
      <c r="C835" s="17"/>
      <c r="D835" s="17"/>
      <c r="E835" s="17"/>
      <c r="F835" s="17"/>
      <c r="G835" s="17"/>
      <c r="H835" s="17"/>
    </row>
    <row r="836" spans="1:8" ht="15" customHeight="1">
      <c r="A836" s="17"/>
      <c r="B836" s="17"/>
      <c r="C836" s="17"/>
      <c r="D836" s="17"/>
      <c r="E836" s="17"/>
      <c r="F836" s="17"/>
      <c r="G836" s="17"/>
      <c r="H836" s="17"/>
    </row>
    <row r="837" spans="1:8" ht="15" customHeight="1">
      <c r="A837" s="17"/>
      <c r="B837" s="17"/>
      <c r="C837" s="17"/>
      <c r="D837" s="17"/>
      <c r="E837" s="17"/>
      <c r="F837" s="17"/>
      <c r="G837" s="17"/>
      <c r="H837" s="17"/>
    </row>
    <row r="838" spans="1:8" ht="15" customHeight="1">
      <c r="A838" s="17"/>
      <c r="B838" s="17"/>
      <c r="C838" s="17"/>
      <c r="D838" s="17"/>
      <c r="E838" s="17"/>
      <c r="F838" s="17"/>
      <c r="G838" s="17"/>
      <c r="H838" s="17"/>
    </row>
    <row r="839" spans="1:8" ht="15" customHeight="1">
      <c r="A839" s="17"/>
      <c r="B839" s="17"/>
      <c r="C839" s="17"/>
      <c r="D839" s="17"/>
      <c r="E839" s="17"/>
      <c r="F839" s="17"/>
      <c r="G839" s="17"/>
      <c r="H839" s="17"/>
    </row>
    <row r="840" spans="1:8" ht="15" customHeight="1">
      <c r="A840" s="17"/>
      <c r="B840" s="17"/>
      <c r="C840" s="17"/>
      <c r="D840" s="17"/>
      <c r="E840" s="17"/>
      <c r="F840" s="17"/>
      <c r="G840" s="17"/>
      <c r="H840" s="17"/>
    </row>
    <row r="841" spans="1:8" ht="15" customHeight="1">
      <c r="A841" s="17"/>
      <c r="B841" s="17"/>
      <c r="C841" s="17"/>
      <c r="D841" s="17"/>
      <c r="E841" s="17"/>
      <c r="F841" s="17"/>
      <c r="G841" s="17"/>
      <c r="H841" s="17"/>
    </row>
    <row r="842" spans="1:8" ht="15" customHeight="1">
      <c r="A842" s="17"/>
      <c r="B842" s="17"/>
      <c r="C842" s="17"/>
      <c r="D842" s="17"/>
      <c r="E842" s="17"/>
      <c r="F842" s="17"/>
      <c r="G842" s="17"/>
      <c r="H842" s="17"/>
    </row>
    <row r="843" spans="1:8" ht="15" customHeight="1">
      <c r="A843" s="17"/>
      <c r="B843" s="17"/>
      <c r="C843" s="17"/>
      <c r="D843" s="17"/>
      <c r="E843" s="17"/>
      <c r="F843" s="17"/>
      <c r="G843" s="17"/>
      <c r="H843" s="17"/>
    </row>
    <row r="844" spans="1:8" ht="15" customHeight="1">
      <c r="A844" s="17"/>
      <c r="B844" s="17"/>
      <c r="C844" s="17"/>
      <c r="D844" s="17"/>
      <c r="E844" s="17"/>
      <c r="F844" s="17"/>
      <c r="G844" s="17"/>
      <c r="H844" s="17"/>
    </row>
    <row r="845" spans="1:8" ht="15" customHeight="1">
      <c r="A845" s="17"/>
      <c r="B845" s="17"/>
      <c r="C845" s="17"/>
      <c r="D845" s="17"/>
      <c r="E845" s="17"/>
      <c r="F845" s="17"/>
      <c r="G845" s="17"/>
      <c r="H845" s="17"/>
    </row>
    <row r="846" spans="1:8" ht="15" customHeight="1">
      <c r="A846" s="17"/>
      <c r="B846" s="17"/>
      <c r="C846" s="17"/>
      <c r="D846" s="17"/>
      <c r="E846" s="17"/>
      <c r="F846" s="17"/>
      <c r="G846" s="17"/>
      <c r="H846" s="17"/>
    </row>
    <row r="847" spans="1:8" ht="15" customHeight="1">
      <c r="A847" s="17"/>
      <c r="B847" s="17"/>
      <c r="C847" s="17"/>
      <c r="D847" s="17"/>
      <c r="E847" s="17"/>
      <c r="F847" s="17"/>
      <c r="G847" s="17"/>
      <c r="H847" s="17"/>
    </row>
    <row r="848" spans="1:8" ht="15" customHeight="1">
      <c r="A848" s="17"/>
      <c r="B848" s="17"/>
      <c r="C848" s="17"/>
      <c r="D848" s="17"/>
      <c r="E848" s="17"/>
      <c r="F848" s="17"/>
      <c r="G848" s="17"/>
      <c r="H848" s="17"/>
    </row>
    <row r="849" spans="1:8" ht="15" customHeight="1">
      <c r="A849" s="17"/>
      <c r="B849" s="17"/>
      <c r="C849" s="17"/>
      <c r="D849" s="17"/>
      <c r="E849" s="17"/>
      <c r="F849" s="17"/>
      <c r="G849" s="17"/>
      <c r="H849" s="17"/>
    </row>
    <row r="850" spans="1:8" ht="15" customHeight="1">
      <c r="A850" s="17"/>
      <c r="B850" s="17"/>
      <c r="C850" s="17"/>
      <c r="D850" s="17"/>
      <c r="E850" s="17"/>
      <c r="F850" s="17"/>
      <c r="G850" s="17"/>
      <c r="H850" s="17"/>
    </row>
    <row r="851" spans="1:8" ht="15" customHeight="1">
      <c r="A851" s="17"/>
      <c r="B851" s="17"/>
      <c r="C851" s="17"/>
      <c r="D851" s="17"/>
      <c r="E851" s="17"/>
      <c r="F851" s="17"/>
      <c r="G851" s="17"/>
      <c r="H851" s="17"/>
    </row>
    <row r="852" spans="1:8" ht="15" customHeight="1">
      <c r="A852" s="17"/>
      <c r="B852" s="17"/>
      <c r="C852" s="17"/>
      <c r="D852" s="17"/>
      <c r="E852" s="17"/>
      <c r="F852" s="17"/>
      <c r="G852" s="17"/>
      <c r="H852" s="17"/>
    </row>
    <row r="853" spans="1:8" ht="15" customHeight="1">
      <c r="A853" s="17"/>
      <c r="B853" s="17"/>
      <c r="C853" s="17"/>
      <c r="D853" s="17"/>
      <c r="E853" s="17"/>
      <c r="F853" s="17"/>
      <c r="G853" s="17"/>
      <c r="H853" s="17"/>
    </row>
    <row r="854" spans="1:8" ht="15" customHeight="1">
      <c r="A854" s="17"/>
      <c r="B854" s="17"/>
      <c r="C854" s="17"/>
      <c r="D854" s="17"/>
      <c r="E854" s="17"/>
      <c r="F854" s="17"/>
      <c r="G854" s="17"/>
      <c r="H854" s="17"/>
    </row>
    <row r="855" spans="1:8" ht="15" customHeight="1">
      <c r="A855" s="17"/>
      <c r="B855" s="17"/>
      <c r="C855" s="17"/>
      <c r="D855" s="17"/>
      <c r="E855" s="17"/>
      <c r="F855" s="17"/>
      <c r="G855" s="17"/>
      <c r="H855" s="17"/>
    </row>
    <row r="856" spans="1:8" ht="15" customHeight="1">
      <c r="A856" s="17"/>
      <c r="B856" s="17"/>
      <c r="C856" s="17"/>
      <c r="D856" s="17"/>
      <c r="E856" s="17"/>
      <c r="F856" s="17"/>
      <c r="G856" s="17"/>
      <c r="H856" s="17"/>
    </row>
    <row r="857" spans="1:8" ht="15" customHeight="1">
      <c r="A857" s="17"/>
      <c r="B857" s="17"/>
      <c r="C857" s="17"/>
      <c r="D857" s="17"/>
      <c r="E857" s="17"/>
      <c r="F857" s="17"/>
      <c r="G857" s="17"/>
      <c r="H857" s="17"/>
    </row>
    <row r="858" spans="1:8" ht="15" customHeight="1">
      <c r="A858" s="17"/>
      <c r="B858" s="17"/>
      <c r="C858" s="17"/>
      <c r="D858" s="17"/>
      <c r="E858" s="17"/>
      <c r="F858" s="17"/>
      <c r="G858" s="17"/>
      <c r="H858" s="17"/>
    </row>
    <row r="859" spans="1:8" ht="15" customHeight="1">
      <c r="A859" s="17"/>
      <c r="B859" s="17"/>
      <c r="C859" s="17"/>
      <c r="D859" s="17"/>
      <c r="E859" s="17"/>
      <c r="F859" s="17"/>
      <c r="G859" s="17"/>
      <c r="H859" s="17"/>
    </row>
    <row r="860" spans="1:8" ht="15" customHeight="1">
      <c r="A860" s="17"/>
      <c r="B860" s="17"/>
      <c r="C860" s="17"/>
      <c r="D860" s="17"/>
      <c r="E860" s="17"/>
      <c r="F860" s="17"/>
      <c r="G860" s="17"/>
      <c r="H860" s="17"/>
    </row>
    <row r="861" spans="1:8" ht="15" customHeight="1">
      <c r="A861" s="17"/>
      <c r="B861" s="17"/>
      <c r="C861" s="17"/>
      <c r="D861" s="17"/>
      <c r="E861" s="17"/>
      <c r="F861" s="17"/>
      <c r="G861" s="17"/>
      <c r="H861" s="17"/>
    </row>
    <row r="862" spans="1:8" ht="15" customHeight="1">
      <c r="A862" s="17"/>
      <c r="B862" s="17"/>
      <c r="C862" s="17"/>
      <c r="D862" s="17"/>
      <c r="E862" s="17"/>
      <c r="F862" s="17"/>
      <c r="G862" s="17"/>
      <c r="H862" s="17"/>
    </row>
    <row r="863" spans="1:8" ht="15" customHeight="1">
      <c r="A863" s="17"/>
      <c r="B863" s="17"/>
      <c r="C863" s="17"/>
      <c r="D863" s="17"/>
      <c r="E863" s="17"/>
      <c r="F863" s="17"/>
      <c r="G863" s="17"/>
      <c r="H863" s="17"/>
    </row>
    <row r="864" spans="1:8" ht="15" customHeight="1">
      <c r="A864" s="17"/>
      <c r="B864" s="17"/>
      <c r="C864" s="17"/>
      <c r="D864" s="17"/>
      <c r="E864" s="17"/>
      <c r="F864" s="17"/>
      <c r="G864" s="17"/>
      <c r="H864" s="17"/>
    </row>
    <row r="865" spans="1:8" ht="15" customHeight="1">
      <c r="A865" s="17"/>
      <c r="B865" s="17"/>
      <c r="C865" s="17"/>
      <c r="D865" s="17"/>
      <c r="E865" s="17"/>
      <c r="F865" s="17"/>
      <c r="G865" s="17"/>
      <c r="H865" s="17"/>
    </row>
    <row r="866" spans="1:8" ht="15" customHeight="1">
      <c r="A866" s="17"/>
      <c r="B866" s="17"/>
      <c r="C866" s="17"/>
      <c r="D866" s="17"/>
      <c r="E866" s="17"/>
      <c r="F866" s="17"/>
      <c r="G866" s="17"/>
      <c r="H866" s="17"/>
    </row>
    <row r="867" spans="1:8" ht="15" customHeight="1">
      <c r="A867" s="17"/>
      <c r="B867" s="17"/>
      <c r="C867" s="17"/>
      <c r="D867" s="17"/>
      <c r="E867" s="17"/>
      <c r="F867" s="17"/>
      <c r="G867" s="17"/>
      <c r="H867" s="17"/>
    </row>
    <row r="868" spans="1:8" ht="15" customHeight="1">
      <c r="A868" s="17"/>
      <c r="B868" s="17"/>
      <c r="C868" s="17"/>
      <c r="D868" s="17"/>
      <c r="E868" s="17"/>
      <c r="F868" s="17"/>
      <c r="G868" s="17"/>
      <c r="H868" s="17"/>
    </row>
    <row r="869" spans="1:8" ht="15" customHeight="1">
      <c r="A869" s="17"/>
      <c r="B869" s="17"/>
      <c r="C869" s="17"/>
      <c r="D869" s="17"/>
      <c r="E869" s="17"/>
      <c r="F869" s="17"/>
      <c r="G869" s="17"/>
      <c r="H869" s="17"/>
    </row>
    <row r="870" spans="1:8" ht="15" customHeight="1">
      <c r="A870" s="17"/>
      <c r="B870" s="17"/>
      <c r="C870" s="17"/>
      <c r="D870" s="17"/>
      <c r="E870" s="17"/>
      <c r="F870" s="17"/>
      <c r="G870" s="17"/>
      <c r="H870" s="17"/>
    </row>
    <row r="871" spans="1:8" ht="15" customHeight="1">
      <c r="A871" s="17"/>
      <c r="B871" s="17"/>
      <c r="C871" s="17"/>
      <c r="D871" s="17"/>
      <c r="E871" s="17"/>
      <c r="F871" s="17"/>
      <c r="G871" s="17"/>
      <c r="H871" s="17"/>
    </row>
    <row r="872" spans="1:8" ht="15" customHeight="1">
      <c r="A872" s="17"/>
      <c r="B872" s="17"/>
      <c r="C872" s="17"/>
      <c r="D872" s="17"/>
      <c r="E872" s="17"/>
      <c r="F872" s="17"/>
      <c r="G872" s="17"/>
      <c r="H872" s="17"/>
    </row>
    <row r="873" spans="1:8" ht="15" customHeight="1">
      <c r="A873" s="17"/>
      <c r="B873" s="17"/>
      <c r="C873" s="17"/>
      <c r="D873" s="17"/>
      <c r="E873" s="17"/>
      <c r="F873" s="17"/>
      <c r="G873" s="17"/>
      <c r="H873" s="17"/>
    </row>
    <row r="874" spans="1:8" ht="15" customHeight="1">
      <c r="A874" s="17"/>
      <c r="B874" s="17"/>
      <c r="C874" s="17"/>
      <c r="D874" s="17"/>
      <c r="E874" s="17"/>
      <c r="F874" s="17"/>
      <c r="G874" s="17"/>
      <c r="H874" s="17"/>
    </row>
    <row r="875" spans="1:8" ht="15" customHeight="1">
      <c r="A875" s="17"/>
      <c r="B875" s="17"/>
      <c r="C875" s="17"/>
      <c r="D875" s="17"/>
      <c r="E875" s="17"/>
      <c r="F875" s="17"/>
      <c r="G875" s="17"/>
      <c r="H875" s="17"/>
    </row>
    <row r="876" spans="1:8" ht="15" customHeight="1">
      <c r="A876" s="17"/>
      <c r="B876" s="17"/>
      <c r="C876" s="17"/>
      <c r="D876" s="17"/>
      <c r="E876" s="17"/>
      <c r="F876" s="17"/>
      <c r="G876" s="17"/>
      <c r="H876" s="17"/>
    </row>
    <row r="877" spans="1:8" ht="15" customHeight="1">
      <c r="A877" s="17"/>
      <c r="B877" s="17"/>
      <c r="C877" s="17"/>
      <c r="D877" s="17"/>
      <c r="E877" s="17"/>
      <c r="F877" s="17"/>
      <c r="G877" s="17"/>
      <c r="H877" s="17"/>
    </row>
    <row r="878" spans="1:8" ht="15" customHeight="1">
      <c r="A878" s="17"/>
      <c r="B878" s="17"/>
      <c r="C878" s="17"/>
      <c r="D878" s="17"/>
      <c r="E878" s="17"/>
      <c r="F878" s="17"/>
      <c r="G878" s="17"/>
      <c r="H878" s="17"/>
    </row>
    <row r="879" spans="1:8" ht="15" customHeight="1">
      <c r="A879" s="17"/>
      <c r="B879" s="17"/>
      <c r="C879" s="17"/>
      <c r="D879" s="17"/>
      <c r="E879" s="17"/>
      <c r="F879" s="17"/>
      <c r="G879" s="17"/>
      <c r="H879" s="17"/>
    </row>
    <row r="880" spans="1:8" ht="15" customHeight="1">
      <c r="A880" s="17"/>
      <c r="B880" s="17"/>
      <c r="C880" s="17"/>
      <c r="D880" s="17"/>
      <c r="E880" s="17"/>
      <c r="F880" s="17"/>
      <c r="G880" s="17"/>
      <c r="H880" s="17"/>
    </row>
    <row r="881" spans="1:8" ht="15" customHeight="1">
      <c r="A881" s="17"/>
      <c r="B881" s="17"/>
      <c r="C881" s="17"/>
      <c r="D881" s="17"/>
      <c r="E881" s="17"/>
      <c r="F881" s="17"/>
      <c r="G881" s="17"/>
      <c r="H881" s="17"/>
    </row>
    <row r="882" spans="1:8" ht="15" customHeight="1">
      <c r="A882" s="17"/>
      <c r="B882" s="17"/>
      <c r="C882" s="17"/>
      <c r="D882" s="17"/>
      <c r="E882" s="17"/>
      <c r="F882" s="17"/>
      <c r="G882" s="17"/>
      <c r="H882" s="17"/>
    </row>
    <row r="883" spans="1:8" ht="15" customHeight="1">
      <c r="A883" s="17"/>
      <c r="B883" s="17"/>
      <c r="C883" s="17"/>
      <c r="D883" s="17"/>
      <c r="E883" s="17"/>
      <c r="F883" s="17"/>
      <c r="G883" s="17"/>
      <c r="H883" s="17"/>
    </row>
    <row r="884" spans="1:8" ht="15" customHeight="1">
      <c r="A884" s="17"/>
      <c r="B884" s="17"/>
      <c r="C884" s="17"/>
      <c r="D884" s="17"/>
      <c r="E884" s="17"/>
      <c r="F884" s="17"/>
      <c r="G884" s="17"/>
      <c r="H884" s="17"/>
    </row>
    <row r="885" spans="1:8" ht="15" customHeight="1">
      <c r="A885" s="17"/>
      <c r="B885" s="17"/>
      <c r="C885" s="17"/>
      <c r="D885" s="17"/>
      <c r="E885" s="17"/>
      <c r="F885" s="17"/>
      <c r="G885" s="17"/>
      <c r="H885" s="17"/>
    </row>
    <row r="886" spans="1:8" ht="15" customHeight="1">
      <c r="A886" s="17"/>
      <c r="B886" s="17"/>
      <c r="C886" s="17"/>
      <c r="D886" s="17"/>
      <c r="E886" s="17"/>
      <c r="F886" s="17"/>
      <c r="G886" s="17"/>
      <c r="H886" s="17"/>
    </row>
    <row r="887" spans="1:8" ht="15" customHeight="1">
      <c r="A887" s="17"/>
      <c r="B887" s="17"/>
      <c r="C887" s="17"/>
      <c r="D887" s="17"/>
      <c r="E887" s="17"/>
      <c r="F887" s="17"/>
      <c r="G887" s="17"/>
      <c r="H887" s="17"/>
    </row>
    <row r="888" spans="1:8" ht="15" customHeight="1">
      <c r="A888" s="17"/>
      <c r="B888" s="17"/>
      <c r="C888" s="17"/>
      <c r="D888" s="17"/>
      <c r="E888" s="17"/>
      <c r="F888" s="17"/>
      <c r="G888" s="17"/>
      <c r="H888" s="17"/>
    </row>
    <row r="889" spans="1:8" ht="15" customHeight="1">
      <c r="A889" s="17"/>
      <c r="B889" s="17"/>
      <c r="C889" s="17"/>
      <c r="D889" s="17"/>
      <c r="E889" s="17"/>
      <c r="F889" s="17"/>
      <c r="G889" s="17"/>
      <c r="H889" s="17"/>
    </row>
    <row r="890" spans="1:8" ht="15" customHeight="1">
      <c r="A890" s="17"/>
      <c r="B890" s="17"/>
      <c r="C890" s="17"/>
      <c r="D890" s="17"/>
      <c r="E890" s="17"/>
      <c r="F890" s="17"/>
      <c r="G890" s="17"/>
      <c r="H890" s="17"/>
    </row>
    <row r="891" spans="1:8" ht="15" customHeight="1">
      <c r="A891" s="17"/>
      <c r="B891" s="17"/>
      <c r="C891" s="17"/>
      <c r="D891" s="17"/>
      <c r="E891" s="17"/>
      <c r="F891" s="17"/>
      <c r="G891" s="17"/>
      <c r="H891" s="17"/>
    </row>
    <row r="892" spans="1:8" ht="15" customHeight="1">
      <c r="A892" s="17"/>
      <c r="B892" s="17"/>
      <c r="C892" s="17"/>
      <c r="D892" s="17"/>
      <c r="E892" s="17"/>
      <c r="F892" s="17"/>
      <c r="G892" s="17"/>
      <c r="H892" s="17"/>
    </row>
    <row r="893" spans="1:8" ht="15" customHeight="1">
      <c r="A893" s="17"/>
      <c r="B893" s="17"/>
      <c r="C893" s="17"/>
      <c r="D893" s="17"/>
      <c r="E893" s="17"/>
      <c r="F893" s="17"/>
      <c r="G893" s="17"/>
      <c r="H893" s="17"/>
    </row>
    <row r="894" spans="1:8" ht="15" customHeight="1">
      <c r="A894" s="17"/>
      <c r="B894" s="17"/>
      <c r="C894" s="17"/>
      <c r="D894" s="17"/>
      <c r="E894" s="17"/>
      <c r="F894" s="17"/>
      <c r="G894" s="17"/>
      <c r="H894" s="17"/>
    </row>
    <row r="895" spans="1:8" ht="15" customHeight="1">
      <c r="A895" s="17"/>
      <c r="B895" s="17"/>
      <c r="C895" s="17"/>
      <c r="D895" s="17"/>
      <c r="E895" s="17"/>
      <c r="F895" s="17"/>
      <c r="G895" s="17"/>
      <c r="H895" s="17"/>
    </row>
    <row r="896" spans="1:8" ht="15" customHeight="1">
      <c r="A896" s="17"/>
      <c r="B896" s="17"/>
      <c r="C896" s="17"/>
      <c r="D896" s="17"/>
      <c r="E896" s="17"/>
      <c r="F896" s="17"/>
      <c r="G896" s="17"/>
      <c r="H896" s="17"/>
    </row>
    <row r="897" spans="1:8" ht="15" customHeight="1">
      <c r="A897" s="17"/>
      <c r="B897" s="17"/>
      <c r="C897" s="17"/>
      <c r="D897" s="17"/>
      <c r="E897" s="17"/>
      <c r="F897" s="17"/>
      <c r="G897" s="17"/>
      <c r="H897" s="17"/>
    </row>
    <row r="898" spans="1:8" ht="15" customHeight="1">
      <c r="A898" s="17"/>
      <c r="B898" s="17"/>
      <c r="C898" s="17"/>
      <c r="D898" s="17"/>
      <c r="E898" s="17"/>
      <c r="F898" s="17"/>
      <c r="G898" s="17"/>
      <c r="H898" s="17"/>
    </row>
    <row r="899" spans="1:8" ht="15" customHeight="1">
      <c r="A899" s="17"/>
      <c r="B899" s="17"/>
      <c r="C899" s="17"/>
      <c r="D899" s="17"/>
      <c r="E899" s="17"/>
      <c r="F899" s="17"/>
      <c r="G899" s="17"/>
      <c r="H899" s="17"/>
    </row>
    <row r="900" spans="1:8" ht="15" customHeight="1">
      <c r="A900" s="17"/>
      <c r="B900" s="17"/>
      <c r="C900" s="17"/>
      <c r="D900" s="17"/>
      <c r="E900" s="17"/>
      <c r="F900" s="17"/>
      <c r="G900" s="17"/>
      <c r="H900" s="17"/>
    </row>
    <row r="901" spans="1:8" ht="15" customHeight="1">
      <c r="A901" s="17"/>
      <c r="B901" s="17"/>
      <c r="C901" s="17"/>
      <c r="D901" s="17"/>
      <c r="E901" s="17"/>
      <c r="F901" s="17"/>
      <c r="G901" s="17"/>
      <c r="H901" s="17"/>
    </row>
    <row r="902" spans="1:8" ht="15" customHeight="1">
      <c r="A902" s="17"/>
      <c r="B902" s="17"/>
      <c r="C902" s="17"/>
      <c r="D902" s="17"/>
      <c r="E902" s="17"/>
      <c r="F902" s="17"/>
      <c r="G902" s="17"/>
      <c r="H902" s="17"/>
    </row>
    <row r="903" spans="1:8" ht="15" customHeight="1">
      <c r="A903" s="17"/>
      <c r="B903" s="17"/>
      <c r="C903" s="17"/>
      <c r="D903" s="17"/>
      <c r="E903" s="17"/>
      <c r="F903" s="17"/>
      <c r="G903" s="17"/>
      <c r="H903" s="17"/>
    </row>
    <row r="904" spans="1:8" ht="15" customHeight="1">
      <c r="A904" s="17"/>
      <c r="B904" s="17"/>
      <c r="C904" s="17"/>
      <c r="D904" s="17"/>
      <c r="E904" s="17"/>
      <c r="F904" s="17"/>
      <c r="G904" s="17"/>
      <c r="H904" s="17"/>
    </row>
    <row r="905" spans="1:8" ht="15" customHeight="1">
      <c r="A905" s="17"/>
      <c r="B905" s="17"/>
      <c r="C905" s="17"/>
      <c r="D905" s="17"/>
      <c r="E905" s="17"/>
      <c r="F905" s="17"/>
      <c r="G905" s="17"/>
      <c r="H905" s="17"/>
    </row>
    <row r="906" spans="1:8" ht="15" customHeight="1">
      <c r="A906" s="17"/>
      <c r="B906" s="17"/>
      <c r="C906" s="17"/>
      <c r="D906" s="17"/>
      <c r="E906" s="17"/>
      <c r="F906" s="17"/>
      <c r="G906" s="17"/>
      <c r="H906" s="17"/>
    </row>
    <row r="907" spans="1:8" ht="15" customHeight="1">
      <c r="A907" s="17"/>
      <c r="B907" s="17"/>
      <c r="C907" s="17"/>
      <c r="D907" s="17"/>
      <c r="E907" s="17"/>
      <c r="F907" s="17"/>
      <c r="G907" s="17"/>
      <c r="H907" s="17"/>
    </row>
    <row r="908" spans="1:8" ht="15" customHeight="1">
      <c r="A908" s="17"/>
      <c r="B908" s="17"/>
      <c r="C908" s="17"/>
      <c r="D908" s="17"/>
      <c r="E908" s="17"/>
      <c r="F908" s="17"/>
      <c r="G908" s="17"/>
      <c r="H908" s="17"/>
    </row>
    <row r="909" spans="1:8" ht="15" customHeight="1">
      <c r="A909" s="17"/>
      <c r="B909" s="17"/>
      <c r="C909" s="17"/>
      <c r="D909" s="17"/>
      <c r="E909" s="17"/>
      <c r="F909" s="17"/>
      <c r="G909" s="17"/>
      <c r="H909" s="17"/>
    </row>
    <row r="910" spans="1:8" ht="15" customHeight="1">
      <c r="A910" s="17"/>
      <c r="B910" s="17"/>
      <c r="C910" s="17"/>
      <c r="D910" s="17"/>
      <c r="E910" s="17"/>
      <c r="F910" s="17"/>
      <c r="G910" s="17"/>
      <c r="H910" s="17"/>
    </row>
    <row r="911" spans="1:8" ht="15" customHeight="1">
      <c r="A911" s="17"/>
      <c r="B911" s="17"/>
      <c r="C911" s="17"/>
      <c r="D911" s="17"/>
      <c r="E911" s="17"/>
      <c r="F911" s="17"/>
      <c r="G911" s="17"/>
      <c r="H911" s="17"/>
    </row>
    <row r="912" spans="1:8" ht="15" customHeight="1">
      <c r="A912" s="17"/>
      <c r="B912" s="17"/>
      <c r="C912" s="17"/>
      <c r="D912" s="17"/>
      <c r="E912" s="17"/>
      <c r="F912" s="17"/>
      <c r="G912" s="17"/>
      <c r="H912" s="17"/>
    </row>
    <row r="913" spans="1:8" ht="15" customHeight="1">
      <c r="A913" s="17"/>
      <c r="B913" s="17"/>
      <c r="C913" s="17"/>
      <c r="D913" s="17"/>
      <c r="E913" s="17"/>
      <c r="F913" s="17"/>
      <c r="G913" s="17"/>
      <c r="H913" s="17"/>
    </row>
    <row r="914" spans="1:8" ht="15" customHeight="1">
      <c r="A914" s="17"/>
      <c r="B914" s="17"/>
      <c r="C914" s="17"/>
      <c r="D914" s="17"/>
      <c r="E914" s="17"/>
      <c r="F914" s="17"/>
      <c r="G914" s="17"/>
      <c r="H914" s="17"/>
    </row>
    <row r="915" spans="1:8" ht="15" customHeight="1">
      <c r="A915" s="17"/>
      <c r="B915" s="17"/>
      <c r="C915" s="17"/>
      <c r="D915" s="17"/>
      <c r="E915" s="17"/>
      <c r="F915" s="17"/>
      <c r="G915" s="17"/>
      <c r="H915" s="17"/>
    </row>
    <row r="916" spans="1:8" ht="15" customHeight="1">
      <c r="A916" s="17"/>
      <c r="B916" s="17"/>
      <c r="C916" s="17"/>
      <c r="D916" s="17"/>
      <c r="E916" s="17"/>
      <c r="F916" s="17"/>
      <c r="G916" s="17"/>
      <c r="H916" s="17"/>
    </row>
    <row r="917" spans="1:8" ht="15" customHeight="1">
      <c r="A917" s="17"/>
      <c r="B917" s="17"/>
      <c r="C917" s="17"/>
      <c r="D917" s="17"/>
      <c r="E917" s="17"/>
      <c r="F917" s="17"/>
      <c r="G917" s="17"/>
      <c r="H917" s="17"/>
    </row>
    <row r="918" spans="1:8" ht="15" customHeight="1">
      <c r="A918" s="17"/>
      <c r="B918" s="17"/>
      <c r="C918" s="17"/>
      <c r="D918" s="17"/>
      <c r="E918" s="17"/>
      <c r="F918" s="17"/>
      <c r="G918" s="17"/>
      <c r="H918" s="17"/>
    </row>
    <row r="919" spans="1:8" ht="15" customHeight="1">
      <c r="A919" s="17"/>
      <c r="B919" s="17"/>
      <c r="C919" s="17"/>
      <c r="D919" s="17"/>
      <c r="E919" s="17"/>
      <c r="F919" s="17"/>
      <c r="G919" s="17"/>
      <c r="H919" s="17"/>
    </row>
    <row r="920" spans="1:8" ht="15" customHeight="1">
      <c r="A920" s="17"/>
      <c r="B920" s="17"/>
      <c r="C920" s="17"/>
      <c r="D920" s="17"/>
      <c r="E920" s="17"/>
      <c r="F920" s="17"/>
      <c r="G920" s="17"/>
      <c r="H920" s="17"/>
    </row>
    <row r="921" spans="1:8" ht="15" customHeight="1">
      <c r="A921" s="17"/>
      <c r="B921" s="17"/>
      <c r="C921" s="17"/>
      <c r="D921" s="17"/>
      <c r="E921" s="17"/>
      <c r="F921" s="17"/>
      <c r="G921" s="17"/>
      <c r="H921" s="17"/>
    </row>
    <row r="922" spans="1:8" ht="15" customHeight="1">
      <c r="A922" s="17"/>
      <c r="B922" s="17"/>
      <c r="C922" s="17"/>
      <c r="D922" s="17"/>
      <c r="E922" s="17"/>
      <c r="F922" s="17"/>
      <c r="G922" s="17"/>
      <c r="H922" s="17"/>
    </row>
    <row r="923" spans="1:8" ht="15" customHeight="1">
      <c r="A923" s="17"/>
      <c r="B923" s="17"/>
      <c r="C923" s="17"/>
      <c r="D923" s="17"/>
      <c r="E923" s="17"/>
      <c r="F923" s="17"/>
      <c r="G923" s="17"/>
      <c r="H923" s="17"/>
    </row>
    <row r="924" spans="1:8" ht="15" customHeight="1">
      <c r="A924" s="17"/>
      <c r="B924" s="17"/>
      <c r="C924" s="17"/>
      <c r="D924" s="17"/>
      <c r="E924" s="17"/>
      <c r="F924" s="17"/>
      <c r="G924" s="17"/>
      <c r="H924" s="17"/>
    </row>
    <row r="925" spans="1:8" ht="15" customHeight="1">
      <c r="A925" s="17"/>
      <c r="B925" s="17"/>
      <c r="C925" s="17"/>
      <c r="D925" s="17"/>
      <c r="E925" s="17"/>
      <c r="F925" s="17"/>
      <c r="G925" s="17"/>
      <c r="H925" s="17"/>
    </row>
    <row r="926" spans="1:8" ht="15" customHeight="1">
      <c r="A926" s="17"/>
      <c r="B926" s="17"/>
      <c r="C926" s="17"/>
      <c r="D926" s="17"/>
      <c r="E926" s="17"/>
      <c r="F926" s="17"/>
      <c r="G926" s="17"/>
      <c r="H926" s="17"/>
    </row>
    <row r="927" spans="1:8" ht="15" customHeight="1">
      <c r="A927" s="17"/>
      <c r="B927" s="17"/>
      <c r="C927" s="17"/>
      <c r="D927" s="17"/>
      <c r="E927" s="17"/>
      <c r="F927" s="17"/>
      <c r="G927" s="17"/>
      <c r="H927" s="17"/>
    </row>
    <row r="928" spans="1:8" ht="15" customHeight="1">
      <c r="A928" s="17"/>
      <c r="B928" s="17"/>
      <c r="C928" s="17"/>
      <c r="D928" s="17"/>
      <c r="E928" s="17"/>
      <c r="F928" s="17"/>
      <c r="G928" s="17"/>
      <c r="H928" s="17"/>
    </row>
    <row r="929" spans="1:8" ht="15" customHeight="1">
      <c r="A929" s="17"/>
      <c r="B929" s="17"/>
      <c r="C929" s="17"/>
      <c r="D929" s="17"/>
      <c r="E929" s="17"/>
      <c r="F929" s="17"/>
      <c r="G929" s="17"/>
      <c r="H929" s="17"/>
    </row>
    <row r="930" spans="1:8" ht="15" customHeight="1">
      <c r="A930" s="17"/>
      <c r="B930" s="17"/>
      <c r="C930" s="17"/>
      <c r="D930" s="17"/>
      <c r="E930" s="17"/>
      <c r="F930" s="17"/>
      <c r="G930" s="17"/>
      <c r="H930" s="17"/>
    </row>
    <row r="931" spans="1:8" ht="15" customHeight="1">
      <c r="A931" s="17"/>
      <c r="B931" s="17"/>
      <c r="C931" s="17"/>
      <c r="D931" s="17"/>
      <c r="E931" s="17"/>
      <c r="F931" s="17"/>
      <c r="G931" s="17"/>
      <c r="H931" s="17"/>
    </row>
    <row r="932" spans="1:8" ht="15" customHeight="1">
      <c r="A932" s="17"/>
      <c r="B932" s="17"/>
      <c r="C932" s="17"/>
      <c r="D932" s="17"/>
      <c r="E932" s="17"/>
      <c r="F932" s="17"/>
      <c r="G932" s="17"/>
      <c r="H932" s="17"/>
    </row>
    <row r="933" spans="1:8" ht="15" customHeight="1">
      <c r="A933" s="17"/>
      <c r="B933" s="17"/>
      <c r="C933" s="17"/>
      <c r="D933" s="17"/>
      <c r="E933" s="17"/>
      <c r="F933" s="17"/>
      <c r="G933" s="17"/>
      <c r="H933" s="17"/>
    </row>
    <row r="934" spans="1:8" ht="15" customHeight="1">
      <c r="A934" s="17"/>
      <c r="B934" s="17"/>
      <c r="C934" s="17"/>
      <c r="D934" s="17"/>
      <c r="E934" s="17"/>
      <c r="F934" s="17"/>
      <c r="G934" s="17"/>
      <c r="H934" s="17"/>
    </row>
    <row r="935" spans="1:8" ht="15" customHeight="1">
      <c r="A935" s="17"/>
      <c r="B935" s="17"/>
      <c r="C935" s="17"/>
      <c r="D935" s="17"/>
      <c r="E935" s="17"/>
      <c r="F935" s="17"/>
      <c r="G935" s="17"/>
      <c r="H935" s="17"/>
    </row>
    <row r="936" spans="1:8" ht="15" customHeight="1">
      <c r="A936" s="17"/>
      <c r="B936" s="17"/>
      <c r="C936" s="17"/>
      <c r="D936" s="17"/>
      <c r="E936" s="17"/>
      <c r="F936" s="17"/>
      <c r="G936" s="17"/>
      <c r="H936" s="17"/>
    </row>
    <row r="937" spans="1:8" ht="15" customHeight="1">
      <c r="A937" s="17"/>
      <c r="B937" s="17"/>
      <c r="C937" s="17"/>
      <c r="D937" s="17"/>
      <c r="E937" s="17"/>
      <c r="F937" s="17"/>
      <c r="G937" s="17"/>
      <c r="H937" s="17"/>
    </row>
    <row r="938" spans="1:8" ht="15" customHeight="1">
      <c r="A938" s="17"/>
      <c r="B938" s="17"/>
      <c r="C938" s="17"/>
      <c r="D938" s="17"/>
      <c r="E938" s="17"/>
      <c r="F938" s="17"/>
      <c r="G938" s="17"/>
      <c r="H938" s="17"/>
    </row>
    <row r="939" spans="1:8" ht="15" customHeight="1">
      <c r="A939" s="17"/>
      <c r="B939" s="17"/>
      <c r="C939" s="17"/>
      <c r="D939" s="17"/>
      <c r="E939" s="17"/>
      <c r="F939" s="17"/>
      <c r="G939" s="17"/>
      <c r="H939" s="17"/>
    </row>
    <row r="940" spans="1:8" ht="15" customHeight="1">
      <c r="A940" s="17"/>
      <c r="B940" s="17"/>
      <c r="C940" s="17"/>
      <c r="D940" s="17"/>
      <c r="E940" s="17"/>
      <c r="F940" s="17"/>
      <c r="G940" s="17"/>
      <c r="H940" s="17"/>
    </row>
    <row r="941" spans="1:8" ht="15" customHeight="1">
      <c r="A941" s="17"/>
      <c r="B941" s="17"/>
      <c r="C941" s="17"/>
      <c r="D941" s="17"/>
      <c r="E941" s="17"/>
      <c r="F941" s="17"/>
      <c r="G941" s="17"/>
      <c r="H941" s="17"/>
    </row>
    <row r="942" spans="1:8" ht="15" customHeight="1">
      <c r="A942" s="17"/>
      <c r="B942" s="17"/>
      <c r="C942" s="17"/>
      <c r="D942" s="17"/>
      <c r="E942" s="17"/>
      <c r="F942" s="17"/>
      <c r="G942" s="17"/>
      <c r="H942" s="17"/>
    </row>
    <row r="943" spans="1:8" ht="15" customHeight="1">
      <c r="A943" s="17"/>
      <c r="B943" s="17"/>
      <c r="C943" s="17"/>
      <c r="D943" s="17"/>
      <c r="E943" s="17"/>
      <c r="F943" s="17"/>
      <c r="G943" s="17"/>
      <c r="H943" s="17"/>
    </row>
    <row r="944" spans="1:8" ht="15" customHeight="1">
      <c r="A944" s="17"/>
      <c r="B944" s="17"/>
      <c r="C944" s="17"/>
      <c r="D944" s="17"/>
      <c r="E944" s="17"/>
      <c r="F944" s="17"/>
      <c r="G944" s="17"/>
      <c r="H944" s="17"/>
    </row>
    <row r="945" spans="1:8" ht="15" customHeight="1">
      <c r="A945" s="17"/>
      <c r="B945" s="17"/>
      <c r="C945" s="17"/>
      <c r="D945" s="17"/>
      <c r="E945" s="17"/>
      <c r="F945" s="17"/>
      <c r="G945" s="17"/>
      <c r="H945" s="17"/>
    </row>
    <row r="946" spans="1:8" ht="15" customHeight="1">
      <c r="A946" s="17"/>
      <c r="B946" s="17"/>
      <c r="C946" s="17"/>
      <c r="D946" s="17"/>
      <c r="E946" s="17"/>
      <c r="F946" s="17"/>
      <c r="G946" s="17"/>
      <c r="H946" s="17"/>
    </row>
    <row r="947" spans="1:8" ht="15" customHeight="1">
      <c r="A947" s="17"/>
      <c r="B947" s="17"/>
      <c r="C947" s="17"/>
      <c r="D947" s="17"/>
      <c r="E947" s="17"/>
      <c r="F947" s="17"/>
      <c r="G947" s="17"/>
      <c r="H947" s="17"/>
    </row>
    <row r="948" spans="1:8" ht="15" customHeight="1">
      <c r="A948" s="17"/>
      <c r="B948" s="17"/>
      <c r="C948" s="17"/>
      <c r="D948" s="17"/>
      <c r="E948" s="17"/>
      <c r="F948" s="17"/>
      <c r="G948" s="17"/>
      <c r="H948" s="17"/>
    </row>
    <row r="949" spans="1:8" ht="15" customHeight="1">
      <c r="A949" s="17"/>
      <c r="B949" s="17"/>
      <c r="C949" s="17"/>
      <c r="D949" s="17"/>
      <c r="E949" s="17"/>
      <c r="F949" s="17"/>
      <c r="G949" s="17"/>
      <c r="H949" s="17"/>
    </row>
    <row r="950" spans="1:8" ht="15" customHeight="1">
      <c r="A950" s="17"/>
      <c r="B950" s="17"/>
      <c r="C950" s="17"/>
      <c r="D950" s="17"/>
      <c r="E950" s="17"/>
      <c r="F950" s="17"/>
      <c r="G950" s="17"/>
      <c r="H950" s="17"/>
    </row>
    <row r="951" spans="1:8" ht="15" customHeight="1">
      <c r="A951" s="17"/>
      <c r="B951" s="17"/>
      <c r="C951" s="17"/>
      <c r="D951" s="17"/>
      <c r="E951" s="17"/>
      <c r="F951" s="17"/>
      <c r="G951" s="17"/>
      <c r="H951" s="17"/>
    </row>
    <row r="952" spans="1:8" ht="15" customHeight="1">
      <c r="A952" s="17"/>
      <c r="B952" s="17"/>
      <c r="C952" s="17"/>
      <c r="D952" s="17"/>
      <c r="E952" s="17"/>
      <c r="F952" s="17"/>
      <c r="G952" s="17"/>
      <c r="H952" s="17"/>
    </row>
    <row r="953" spans="1:8" ht="15" customHeight="1">
      <c r="A953" s="17"/>
      <c r="B953" s="17"/>
      <c r="C953" s="17"/>
      <c r="D953" s="17"/>
      <c r="E953" s="17"/>
      <c r="F953" s="17"/>
      <c r="G953" s="17"/>
      <c r="H953" s="17"/>
    </row>
    <row r="954" spans="1:8" ht="15" customHeight="1">
      <c r="A954" s="17"/>
      <c r="B954" s="17"/>
      <c r="C954" s="17"/>
      <c r="D954" s="17"/>
      <c r="E954" s="17"/>
      <c r="F954" s="17"/>
      <c r="G954" s="17"/>
      <c r="H954" s="17"/>
    </row>
    <row r="955" spans="1:8" ht="15" customHeight="1">
      <c r="A955" s="17"/>
      <c r="B955" s="17"/>
      <c r="C955" s="17"/>
      <c r="D955" s="17"/>
      <c r="E955" s="17"/>
      <c r="F955" s="17"/>
      <c r="G955" s="17"/>
      <c r="H955" s="17"/>
    </row>
    <row r="956" spans="1:8" ht="15" customHeight="1">
      <c r="A956" s="17"/>
      <c r="B956" s="17"/>
      <c r="C956" s="17"/>
      <c r="D956" s="17"/>
      <c r="E956" s="17"/>
      <c r="F956" s="17"/>
      <c r="G956" s="17"/>
      <c r="H956" s="17"/>
    </row>
    <row r="957" spans="1:8" ht="15" customHeight="1">
      <c r="A957" s="17"/>
      <c r="B957" s="17"/>
      <c r="C957" s="17"/>
      <c r="D957" s="17"/>
      <c r="E957" s="17"/>
      <c r="F957" s="17"/>
      <c r="G957" s="17"/>
      <c r="H957" s="17"/>
    </row>
    <row r="958" spans="1:8" ht="15" customHeight="1">
      <c r="A958" s="17"/>
      <c r="B958" s="17"/>
      <c r="C958" s="17"/>
      <c r="D958" s="17"/>
      <c r="E958" s="17"/>
      <c r="F958" s="17"/>
      <c r="G958" s="17"/>
      <c r="H958" s="17"/>
    </row>
    <row r="959" spans="1:8" ht="15" customHeight="1">
      <c r="A959" s="17"/>
      <c r="B959" s="17"/>
      <c r="C959" s="17"/>
      <c r="D959" s="17"/>
      <c r="E959" s="17"/>
      <c r="F959" s="17"/>
      <c r="G959" s="17"/>
      <c r="H959" s="17"/>
    </row>
    <row r="960" spans="1:8" ht="15" customHeight="1">
      <c r="A960" s="17"/>
      <c r="B960" s="17"/>
      <c r="C960" s="17"/>
      <c r="D960" s="17"/>
      <c r="E960" s="17"/>
      <c r="F960" s="17"/>
      <c r="G960" s="17"/>
      <c r="H960" s="17"/>
    </row>
    <row r="961" spans="1:8" ht="15" customHeight="1">
      <c r="A961" s="17"/>
      <c r="B961" s="17"/>
      <c r="C961" s="17"/>
      <c r="D961" s="17"/>
      <c r="E961" s="17"/>
      <c r="F961" s="17"/>
      <c r="G961" s="17"/>
      <c r="H961" s="17"/>
    </row>
    <row r="962" spans="1:8" ht="15" customHeight="1">
      <c r="A962" s="17"/>
      <c r="B962" s="17"/>
      <c r="C962" s="17"/>
      <c r="D962" s="17"/>
      <c r="E962" s="17"/>
      <c r="F962" s="17"/>
      <c r="G962" s="17"/>
      <c r="H962" s="17"/>
    </row>
    <row r="963" spans="1:8" ht="15" customHeight="1">
      <c r="A963" s="17"/>
      <c r="B963" s="17"/>
      <c r="C963" s="17"/>
      <c r="D963" s="17"/>
      <c r="E963" s="17"/>
      <c r="F963" s="17"/>
      <c r="G963" s="17"/>
      <c r="H963" s="17"/>
    </row>
    <row r="964" spans="1:8" ht="15" customHeight="1">
      <c r="A964" s="17"/>
      <c r="B964" s="17"/>
      <c r="C964" s="17"/>
      <c r="D964" s="17"/>
      <c r="E964" s="17"/>
      <c r="F964" s="17"/>
      <c r="G964" s="17"/>
      <c r="H964" s="17"/>
    </row>
    <row r="965" spans="1:8" ht="15" customHeight="1">
      <c r="A965" s="17"/>
      <c r="B965" s="17"/>
      <c r="C965" s="17"/>
      <c r="D965" s="17"/>
      <c r="E965" s="17"/>
      <c r="F965" s="17"/>
      <c r="G965" s="17"/>
      <c r="H965" s="17"/>
    </row>
    <row r="966" spans="1:8" ht="15" customHeight="1">
      <c r="A966" s="17"/>
      <c r="B966" s="17"/>
      <c r="C966" s="17"/>
      <c r="D966" s="17"/>
      <c r="E966" s="17"/>
      <c r="F966" s="17"/>
      <c r="G966" s="17"/>
      <c r="H966" s="17"/>
    </row>
    <row r="967" spans="1:8" ht="15" customHeight="1">
      <c r="A967" s="17"/>
      <c r="B967" s="17"/>
      <c r="C967" s="17"/>
      <c r="D967" s="17"/>
      <c r="E967" s="17"/>
      <c r="F967" s="17"/>
      <c r="G967" s="17"/>
      <c r="H967" s="17"/>
    </row>
    <row r="968" spans="1:8" ht="15" customHeight="1">
      <c r="A968" s="17"/>
      <c r="B968" s="17"/>
      <c r="C968" s="17"/>
      <c r="D968" s="17"/>
      <c r="E968" s="17"/>
      <c r="F968" s="17"/>
      <c r="G968" s="17"/>
      <c r="H968" s="17"/>
    </row>
    <row r="969" spans="1:8" ht="15" customHeight="1">
      <c r="A969" s="17"/>
      <c r="B969" s="17"/>
      <c r="C969" s="17"/>
      <c r="D969" s="17"/>
      <c r="E969" s="17"/>
      <c r="F969" s="17"/>
      <c r="G969" s="17"/>
      <c r="H969" s="17"/>
    </row>
    <row r="970" spans="1:8" ht="15" customHeight="1">
      <c r="A970" s="17"/>
      <c r="B970" s="17"/>
      <c r="C970" s="17"/>
      <c r="D970" s="17"/>
      <c r="E970" s="17"/>
      <c r="F970" s="17"/>
      <c r="G970" s="17"/>
      <c r="H970" s="17"/>
    </row>
    <row r="971" spans="1:8" ht="15" customHeight="1">
      <c r="A971" s="17"/>
      <c r="B971" s="17"/>
      <c r="C971" s="17"/>
      <c r="D971" s="17"/>
      <c r="E971" s="17"/>
      <c r="F971" s="17"/>
      <c r="G971" s="17"/>
      <c r="H971" s="17"/>
    </row>
    <row r="972" spans="1:8" ht="15" customHeight="1">
      <c r="A972" s="17"/>
      <c r="B972" s="17"/>
      <c r="C972" s="17"/>
      <c r="D972" s="17"/>
      <c r="E972" s="17"/>
      <c r="F972" s="17"/>
      <c r="G972" s="17"/>
      <c r="H972" s="17"/>
    </row>
    <row r="973" spans="1:8" ht="15" customHeight="1">
      <c r="A973" s="17"/>
      <c r="B973" s="17"/>
      <c r="C973" s="17"/>
      <c r="D973" s="17"/>
      <c r="E973" s="17"/>
      <c r="F973" s="17"/>
      <c r="G973" s="17"/>
      <c r="H973" s="17"/>
    </row>
    <row r="974" spans="1:8" ht="15" customHeight="1">
      <c r="A974" s="17"/>
      <c r="B974" s="17"/>
      <c r="C974" s="17"/>
      <c r="D974" s="17"/>
      <c r="E974" s="17"/>
      <c r="F974" s="17"/>
      <c r="G974" s="17"/>
      <c r="H974" s="17"/>
    </row>
    <row r="975" spans="1:8" ht="15" customHeight="1">
      <c r="A975" s="17"/>
      <c r="B975" s="17"/>
      <c r="C975" s="17"/>
      <c r="D975" s="17"/>
      <c r="E975" s="17"/>
      <c r="F975" s="17"/>
      <c r="G975" s="17"/>
      <c r="H975" s="17"/>
    </row>
    <row r="976" spans="1:8" ht="15" customHeight="1">
      <c r="A976" s="17"/>
      <c r="B976" s="17"/>
      <c r="C976" s="17"/>
      <c r="D976" s="17"/>
      <c r="E976" s="17"/>
      <c r="F976" s="17"/>
      <c r="G976" s="17"/>
      <c r="H976" s="17"/>
    </row>
    <row r="977" spans="1:8" ht="15" customHeight="1">
      <c r="A977" s="17"/>
      <c r="B977" s="17"/>
      <c r="C977" s="17"/>
      <c r="D977" s="17"/>
      <c r="E977" s="17"/>
      <c r="F977" s="17"/>
      <c r="G977" s="17"/>
      <c r="H977" s="17"/>
    </row>
    <row r="978" spans="1:8" ht="15" customHeight="1">
      <c r="A978" s="17"/>
      <c r="B978" s="17"/>
      <c r="C978" s="17"/>
      <c r="D978" s="17"/>
      <c r="E978" s="17"/>
      <c r="F978" s="17"/>
      <c r="G978" s="17"/>
      <c r="H978" s="17"/>
    </row>
    <row r="979" spans="1:8" ht="15" customHeight="1">
      <c r="A979" s="17"/>
      <c r="B979" s="17"/>
      <c r="C979" s="17"/>
      <c r="D979" s="17"/>
      <c r="E979" s="17"/>
      <c r="F979" s="17"/>
      <c r="G979" s="17"/>
      <c r="H979" s="17"/>
    </row>
    <row r="980" spans="1:8" ht="15" customHeight="1">
      <c r="A980" s="17"/>
      <c r="B980" s="17"/>
      <c r="C980" s="17"/>
      <c r="D980" s="17"/>
      <c r="E980" s="17"/>
      <c r="F980" s="17"/>
      <c r="G980" s="17"/>
      <c r="H980" s="17"/>
    </row>
    <row r="981" spans="1:8" ht="15" customHeight="1">
      <c r="A981" s="17"/>
      <c r="B981" s="17"/>
      <c r="C981" s="17"/>
      <c r="D981" s="17"/>
      <c r="E981" s="17"/>
      <c r="F981" s="17"/>
      <c r="G981" s="17"/>
      <c r="H981" s="17"/>
    </row>
    <row r="982" spans="1:8" ht="15" customHeight="1">
      <c r="A982" s="17"/>
      <c r="B982" s="17"/>
      <c r="C982" s="17"/>
      <c r="D982" s="17"/>
      <c r="E982" s="17"/>
      <c r="F982" s="17"/>
      <c r="G982" s="17"/>
      <c r="H982" s="17"/>
    </row>
    <row r="983" spans="1:8" ht="15" customHeight="1">
      <c r="A983" s="17"/>
      <c r="B983" s="17"/>
      <c r="C983" s="17"/>
      <c r="D983" s="17"/>
      <c r="E983" s="17"/>
      <c r="F983" s="17"/>
      <c r="G983" s="17"/>
      <c r="H983" s="17"/>
    </row>
    <row r="984" spans="1:8" ht="15" customHeight="1">
      <c r="A984" s="17"/>
      <c r="B984" s="17"/>
      <c r="C984" s="17"/>
      <c r="D984" s="17"/>
      <c r="E984" s="17"/>
      <c r="F984" s="17"/>
      <c r="G984" s="17"/>
      <c r="H984" s="17"/>
    </row>
    <row r="985" spans="1:8" ht="15" customHeight="1">
      <c r="A985" s="17"/>
      <c r="B985" s="17"/>
      <c r="C985" s="17"/>
      <c r="D985" s="17"/>
      <c r="E985" s="17"/>
      <c r="F985" s="17"/>
      <c r="G985" s="17"/>
      <c r="H985" s="17"/>
    </row>
    <row r="986" spans="1:8" ht="15" customHeight="1">
      <c r="A986" s="17"/>
      <c r="B986" s="17"/>
      <c r="C986" s="17"/>
      <c r="D986" s="17"/>
      <c r="E986" s="17"/>
      <c r="F986" s="17"/>
      <c r="G986" s="17"/>
      <c r="H986" s="17"/>
    </row>
    <row r="987" spans="1:8" ht="15" customHeight="1">
      <c r="A987" s="17"/>
      <c r="B987" s="17"/>
      <c r="C987" s="17"/>
      <c r="D987" s="17"/>
      <c r="E987" s="17"/>
      <c r="F987" s="17"/>
      <c r="G987" s="17"/>
      <c r="H987" s="17"/>
    </row>
    <row r="988" spans="1:8" ht="15" customHeight="1">
      <c r="A988" s="17"/>
      <c r="B988" s="17"/>
      <c r="C988" s="17"/>
      <c r="D988" s="17"/>
      <c r="E988" s="17"/>
      <c r="F988" s="17"/>
      <c r="G988" s="17"/>
      <c r="H988" s="17"/>
    </row>
    <row r="989" spans="1:8" ht="15" customHeight="1">
      <c r="A989" s="17"/>
      <c r="B989" s="17"/>
      <c r="C989" s="17"/>
      <c r="D989" s="17"/>
      <c r="E989" s="17"/>
      <c r="F989" s="17"/>
      <c r="G989" s="17"/>
      <c r="H989" s="17"/>
    </row>
    <row r="990" spans="1:8" ht="15" customHeight="1">
      <c r="A990" s="17"/>
      <c r="B990" s="17"/>
      <c r="C990" s="17"/>
      <c r="D990" s="17"/>
      <c r="E990" s="17"/>
      <c r="F990" s="17"/>
      <c r="G990" s="17"/>
      <c r="H990" s="17"/>
    </row>
    <row r="991" spans="1:8" ht="15" customHeight="1">
      <c r="A991" s="17"/>
      <c r="B991" s="17"/>
      <c r="C991" s="17"/>
      <c r="D991" s="17"/>
      <c r="E991" s="17"/>
      <c r="F991" s="17"/>
      <c r="G991" s="17"/>
      <c r="H991" s="17"/>
    </row>
    <row r="992" spans="1:8" ht="15" customHeight="1">
      <c r="A992" s="17"/>
      <c r="B992" s="17"/>
      <c r="C992" s="17"/>
      <c r="D992" s="17"/>
      <c r="E992" s="17"/>
      <c r="F992" s="17"/>
      <c r="G992" s="17"/>
      <c r="H992" s="17"/>
    </row>
    <row r="993" spans="1:8" ht="15" customHeight="1">
      <c r="A993" s="17"/>
      <c r="B993" s="17"/>
      <c r="C993" s="17"/>
      <c r="D993" s="17"/>
      <c r="E993" s="17"/>
      <c r="F993" s="17"/>
      <c r="G993" s="17"/>
      <c r="H993" s="17"/>
    </row>
    <row r="994" spans="1:8" ht="15" customHeight="1">
      <c r="A994" s="17"/>
      <c r="B994" s="17"/>
      <c r="C994" s="17"/>
      <c r="D994" s="17"/>
      <c r="E994" s="17"/>
      <c r="F994" s="17"/>
      <c r="G994" s="17"/>
      <c r="H994" s="17"/>
    </row>
    <row r="995" spans="1:8" ht="15" customHeight="1">
      <c r="A995" s="17"/>
      <c r="B995" s="17"/>
      <c r="C995" s="17"/>
      <c r="D995" s="17"/>
      <c r="E995" s="17"/>
      <c r="F995" s="17"/>
      <c r="G995" s="17"/>
      <c r="H995" s="17"/>
    </row>
    <row r="996" spans="1:8" ht="15" customHeight="1">
      <c r="A996" s="17"/>
      <c r="B996" s="17"/>
      <c r="C996" s="17"/>
      <c r="D996" s="17"/>
      <c r="E996" s="17"/>
      <c r="F996" s="17"/>
      <c r="G996" s="17"/>
      <c r="H996" s="17"/>
    </row>
    <row r="997" spans="1:8" ht="15" customHeight="1">
      <c r="A997" s="17"/>
      <c r="B997" s="17"/>
      <c r="C997" s="17"/>
      <c r="D997" s="17"/>
      <c r="E997" s="17"/>
      <c r="F997" s="17"/>
      <c r="G997" s="17"/>
      <c r="H997" s="17"/>
    </row>
    <row r="998" spans="1:8" ht="15" customHeight="1">
      <c r="A998" s="17"/>
      <c r="B998" s="17"/>
      <c r="C998" s="17"/>
      <c r="D998" s="17"/>
      <c r="E998" s="17"/>
      <c r="F998" s="17"/>
      <c r="G998" s="17"/>
      <c r="H998" s="17"/>
    </row>
    <row r="999" spans="1:8" ht="15" customHeight="1">
      <c r="A999" s="17"/>
      <c r="B999" s="17"/>
      <c r="C999" s="17"/>
      <c r="D999" s="17"/>
      <c r="E999" s="17"/>
      <c r="F999" s="17"/>
      <c r="G999" s="17"/>
      <c r="H999" s="17"/>
    </row>
  </sheetData>
  <mergeCells count="10">
    <mergeCell ref="A51:B51"/>
    <mergeCell ref="A5:B5"/>
    <mergeCell ref="A7:A10"/>
    <mergeCell ref="B7:B10"/>
    <mergeCell ref="C7:G8"/>
    <mergeCell ref="C9:C10"/>
    <mergeCell ref="D9:D10"/>
    <mergeCell ref="E9:E10"/>
    <mergeCell ref="F9:F10"/>
    <mergeCell ref="G9:G1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7"/>
  <sheetViews>
    <sheetView workbookViewId="0">
      <selection activeCell="K14" sqref="K14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10.42578125" bestFit="1" customWidth="1"/>
    <col min="7" max="7" width="12.140625" bestFit="1" customWidth="1"/>
    <col min="8" max="8" width="8.5703125" customWidth="1"/>
    <col min="9" max="9" width="10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5.42578125" customWidth="1"/>
    <col min="16" max="16" width="9.42578125" bestFit="1" customWidth="1"/>
    <col min="17" max="17" width="11.28515625" bestFit="1" customWidth="1"/>
    <col min="18" max="18" width="9.140625" bestFit="1" customWidth="1"/>
  </cols>
  <sheetData>
    <row r="1" spans="1:18">
      <c r="A1" s="11" t="s">
        <v>1512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786</v>
      </c>
      <c r="G10" s="7">
        <v>91092.3</v>
      </c>
      <c r="H10" s="7">
        <v>115.89</v>
      </c>
      <c r="I10" s="7">
        <v>1373</v>
      </c>
      <c r="J10" s="7">
        <v>110241</v>
      </c>
      <c r="K10" s="7">
        <v>80.290000000000006</v>
      </c>
      <c r="L10" s="7">
        <v>93.51</v>
      </c>
      <c r="M10" s="6" t="s">
        <v>1511</v>
      </c>
      <c r="N10" s="6" t="s">
        <v>1510</v>
      </c>
      <c r="O10" s="6" t="s">
        <v>1509</v>
      </c>
      <c r="P10" s="7">
        <v>587</v>
      </c>
      <c r="Q10" s="7">
        <v>19148.7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7175.7</v>
      </c>
      <c r="G11" s="7">
        <v>1391722.2</v>
      </c>
      <c r="H11" s="7">
        <v>193.95</v>
      </c>
      <c r="I11" s="7">
        <v>7280.05</v>
      </c>
      <c r="J11" s="7">
        <v>1366082.14</v>
      </c>
      <c r="K11" s="7">
        <v>187.65</v>
      </c>
      <c r="L11" s="7">
        <v>100</v>
      </c>
      <c r="M11" s="6" t="s">
        <v>364</v>
      </c>
      <c r="N11" s="6" t="s">
        <v>1508</v>
      </c>
      <c r="O11" s="6" t="s">
        <v>1507</v>
      </c>
      <c r="P11" s="7">
        <v>104.35</v>
      </c>
      <c r="Q11" s="7">
        <v>-25640.06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1613.3</v>
      </c>
      <c r="G12" s="7">
        <v>316021.7</v>
      </c>
      <c r="H12" s="7">
        <v>195.89</v>
      </c>
      <c r="I12" s="7">
        <v>968</v>
      </c>
      <c r="J12" s="7">
        <v>174808</v>
      </c>
      <c r="K12" s="7">
        <v>180.59</v>
      </c>
      <c r="L12" s="7">
        <v>100</v>
      </c>
      <c r="M12" s="6" t="s">
        <v>1438</v>
      </c>
      <c r="N12" s="6" t="s">
        <v>1506</v>
      </c>
      <c r="O12" s="6" t="s">
        <v>1505</v>
      </c>
      <c r="P12" s="7">
        <v>-645.29999999999995</v>
      </c>
      <c r="Q12" s="7">
        <v>-141213.70000000001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100</v>
      </c>
      <c r="M13" s="6" t="s">
        <v>149</v>
      </c>
      <c r="N13" s="6" t="s">
        <v>149</v>
      </c>
      <c r="O13" s="6" t="s">
        <v>149</v>
      </c>
      <c r="P13" s="7">
        <v>0</v>
      </c>
      <c r="Q13" s="7">
        <v>0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9654</v>
      </c>
      <c r="G14" s="7">
        <v>1860376</v>
      </c>
      <c r="H14" s="7">
        <v>192.71</v>
      </c>
      <c r="I14" s="7">
        <v>8232</v>
      </c>
      <c r="J14" s="7">
        <v>1379840</v>
      </c>
      <c r="K14" s="7">
        <v>167.62</v>
      </c>
      <c r="L14" s="7">
        <v>100</v>
      </c>
      <c r="M14" s="6" t="s">
        <v>1504</v>
      </c>
      <c r="N14" s="6" t="s">
        <v>1503</v>
      </c>
      <c r="O14" s="6" t="s">
        <v>1502</v>
      </c>
      <c r="P14" s="7">
        <v>-1422</v>
      </c>
      <c r="Q14" s="7">
        <v>-480536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91</v>
      </c>
      <c r="G15" s="7">
        <v>14237</v>
      </c>
      <c r="H15" s="7">
        <v>156.44999999999999</v>
      </c>
      <c r="I15" s="7">
        <v>51</v>
      </c>
      <c r="J15" s="7">
        <v>7615</v>
      </c>
      <c r="K15" s="7">
        <v>149.31</v>
      </c>
      <c r="L15" s="7">
        <v>100</v>
      </c>
      <c r="M15" s="6" t="s">
        <v>1501</v>
      </c>
      <c r="N15" s="6" t="s">
        <v>1500</v>
      </c>
      <c r="O15" s="6" t="s">
        <v>876</v>
      </c>
      <c r="P15" s="7">
        <v>-40</v>
      </c>
      <c r="Q15" s="7">
        <v>-6622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256.5</v>
      </c>
      <c r="G16" s="7">
        <v>32905</v>
      </c>
      <c r="H16" s="7">
        <v>128.28</v>
      </c>
      <c r="I16" s="7">
        <v>242.5</v>
      </c>
      <c r="J16" s="7">
        <v>35858</v>
      </c>
      <c r="K16" s="7">
        <v>147.87</v>
      </c>
      <c r="L16" s="7">
        <v>100</v>
      </c>
      <c r="M16" s="6" t="s">
        <v>1499</v>
      </c>
      <c r="N16" s="6" t="s">
        <v>1498</v>
      </c>
      <c r="O16" s="6" t="s">
        <v>1497</v>
      </c>
      <c r="P16" s="7">
        <v>-14</v>
      </c>
      <c r="Q16" s="7">
        <v>2953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69</v>
      </c>
      <c r="G17" s="7">
        <v>1827</v>
      </c>
      <c r="H17" s="7">
        <v>26.48</v>
      </c>
      <c r="I17" s="7">
        <v>32</v>
      </c>
      <c r="J17" s="7">
        <v>525</v>
      </c>
      <c r="K17" s="7">
        <v>16.41</v>
      </c>
      <c r="L17" s="7">
        <v>100</v>
      </c>
      <c r="M17" s="6" t="s">
        <v>951</v>
      </c>
      <c r="N17" s="6" t="s">
        <v>678</v>
      </c>
      <c r="O17" s="6" t="s">
        <v>1496</v>
      </c>
      <c r="P17" s="7">
        <v>-37</v>
      </c>
      <c r="Q17" s="7">
        <v>-1302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100</v>
      </c>
      <c r="M18" s="6" t="s">
        <v>149</v>
      </c>
      <c r="N18" s="6" t="s">
        <v>149</v>
      </c>
      <c r="O18" s="6" t="s">
        <v>149</v>
      </c>
      <c r="P18" s="7">
        <v>0</v>
      </c>
      <c r="Q18" s="7">
        <v>0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100</v>
      </c>
      <c r="M19" s="6" t="s">
        <v>149</v>
      </c>
      <c r="N19" s="6" t="s">
        <v>149</v>
      </c>
      <c r="O19" s="6" t="s">
        <v>149</v>
      </c>
      <c r="P19" s="7">
        <v>0</v>
      </c>
      <c r="Q19" s="7">
        <v>0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100</v>
      </c>
      <c r="M20" s="6" t="s">
        <v>149</v>
      </c>
      <c r="N20" s="6" t="s">
        <v>149</v>
      </c>
      <c r="O20" s="6" t="s">
        <v>149</v>
      </c>
      <c r="P20" s="7">
        <v>0</v>
      </c>
      <c r="Q20" s="7">
        <v>0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9897.6</v>
      </c>
      <c r="G21" s="7">
        <v>2264196</v>
      </c>
      <c r="H21" s="7">
        <v>228.76</v>
      </c>
      <c r="I21" s="7">
        <v>11783</v>
      </c>
      <c r="J21" s="7">
        <v>2496534</v>
      </c>
      <c r="K21" s="7">
        <v>211.88</v>
      </c>
      <c r="L21" s="7">
        <v>100</v>
      </c>
      <c r="M21" s="6" t="s">
        <v>1495</v>
      </c>
      <c r="N21" s="6" t="s">
        <v>1494</v>
      </c>
      <c r="O21" s="6" t="s">
        <v>1493</v>
      </c>
      <c r="P21" s="7">
        <v>1885.4</v>
      </c>
      <c r="Q21" s="7">
        <v>232338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14621.5</v>
      </c>
      <c r="G22" s="7">
        <v>2486998.7000000002</v>
      </c>
      <c r="H22" s="7">
        <v>170.09</v>
      </c>
      <c r="I22" s="7">
        <v>17559.689999999999</v>
      </c>
      <c r="J22" s="7">
        <v>2958773</v>
      </c>
      <c r="K22" s="7">
        <v>168.5</v>
      </c>
      <c r="L22" s="7">
        <v>100</v>
      </c>
      <c r="M22" s="6" t="s">
        <v>1492</v>
      </c>
      <c r="N22" s="6" t="s">
        <v>1491</v>
      </c>
      <c r="O22" s="6" t="s">
        <v>1490</v>
      </c>
      <c r="P22" s="7">
        <v>2938.19</v>
      </c>
      <c r="Q22" s="7">
        <v>471774.3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0</v>
      </c>
      <c r="G23" s="7">
        <v>0</v>
      </c>
      <c r="H23" s="7">
        <v>0</v>
      </c>
      <c r="I23" s="7">
        <v>5</v>
      </c>
      <c r="J23" s="7">
        <v>10</v>
      </c>
      <c r="K23" s="7">
        <v>2</v>
      </c>
      <c r="L23" s="7">
        <v>100</v>
      </c>
      <c r="M23" s="6" t="s">
        <v>154</v>
      </c>
      <c r="N23" s="6" t="s">
        <v>154</v>
      </c>
      <c r="O23" s="6" t="s">
        <v>154</v>
      </c>
      <c r="P23" s="7">
        <v>5</v>
      </c>
      <c r="Q23" s="7">
        <v>10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11798.24</v>
      </c>
      <c r="G24" s="7">
        <v>2788038.85</v>
      </c>
      <c r="H24" s="7">
        <v>236.31</v>
      </c>
      <c r="I24" s="7">
        <v>12528.29</v>
      </c>
      <c r="J24" s="7">
        <v>3018745.28</v>
      </c>
      <c r="K24" s="7">
        <v>240.95</v>
      </c>
      <c r="L24" s="7">
        <v>100</v>
      </c>
      <c r="M24" s="6" t="s">
        <v>1489</v>
      </c>
      <c r="N24" s="6" t="s">
        <v>1488</v>
      </c>
      <c r="O24" s="6" t="s">
        <v>1487</v>
      </c>
      <c r="P24" s="7">
        <v>730.05</v>
      </c>
      <c r="Q24" s="7">
        <v>230706.43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100</v>
      </c>
      <c r="M25" s="6" t="s">
        <v>149</v>
      </c>
      <c r="N25" s="6" t="s">
        <v>149</v>
      </c>
      <c r="O25" s="6" t="s">
        <v>149</v>
      </c>
      <c r="P25" s="7">
        <v>0</v>
      </c>
      <c r="Q25" s="7">
        <v>0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22.5</v>
      </c>
      <c r="G26" s="7">
        <v>2401.88</v>
      </c>
      <c r="H26" s="7">
        <v>106.75</v>
      </c>
      <c r="I26" s="7">
        <v>15</v>
      </c>
      <c r="J26" s="7">
        <v>1380.5</v>
      </c>
      <c r="K26" s="7">
        <v>92.03</v>
      </c>
      <c r="L26" s="7">
        <v>100</v>
      </c>
      <c r="M26" s="6" t="s">
        <v>1486</v>
      </c>
      <c r="N26" s="6" t="s">
        <v>1485</v>
      </c>
      <c r="O26" s="6" t="s">
        <v>1484</v>
      </c>
      <c r="P26" s="7">
        <v>-7.5</v>
      </c>
      <c r="Q26" s="7">
        <v>-1021.38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199</v>
      </c>
      <c r="G27" s="7">
        <v>22010</v>
      </c>
      <c r="H27" s="7">
        <v>110.6</v>
      </c>
      <c r="I27" s="7">
        <v>166.5</v>
      </c>
      <c r="J27" s="7">
        <v>17370</v>
      </c>
      <c r="K27" s="7">
        <v>104.32</v>
      </c>
      <c r="L27" s="7">
        <v>100</v>
      </c>
      <c r="M27" s="6" t="s">
        <v>1483</v>
      </c>
      <c r="N27" s="6" t="s">
        <v>1482</v>
      </c>
      <c r="O27" s="6" t="s">
        <v>1481</v>
      </c>
      <c r="P27" s="7">
        <v>-32.5</v>
      </c>
      <c r="Q27" s="7">
        <v>-4640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98.54</v>
      </c>
      <c r="G28" s="7">
        <v>4517.3</v>
      </c>
      <c r="H28" s="7">
        <v>45.84</v>
      </c>
      <c r="I28" s="7">
        <v>54</v>
      </c>
      <c r="J28" s="7">
        <v>1020.3</v>
      </c>
      <c r="K28" s="7">
        <v>18.89</v>
      </c>
      <c r="L28" s="7">
        <v>100</v>
      </c>
      <c r="M28" s="6" t="s">
        <v>1480</v>
      </c>
      <c r="N28" s="6" t="s">
        <v>1479</v>
      </c>
      <c r="O28" s="6" t="s">
        <v>1478</v>
      </c>
      <c r="P28" s="7">
        <v>-44.54</v>
      </c>
      <c r="Q28" s="7">
        <v>-3497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100</v>
      </c>
      <c r="M29" s="6" t="s">
        <v>149</v>
      </c>
      <c r="N29" s="6" t="s">
        <v>149</v>
      </c>
      <c r="O29" s="6" t="s">
        <v>149</v>
      </c>
      <c r="P29" s="7">
        <v>0</v>
      </c>
      <c r="Q29" s="7">
        <v>0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100</v>
      </c>
      <c r="M30" s="6" t="s">
        <v>149</v>
      </c>
      <c r="N30" s="6" t="s">
        <v>149</v>
      </c>
      <c r="O30" s="6" t="s">
        <v>149</v>
      </c>
      <c r="P30" s="7">
        <v>0</v>
      </c>
      <c r="Q30" s="7">
        <v>0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100</v>
      </c>
      <c r="M31" s="6" t="s">
        <v>149</v>
      </c>
      <c r="N31" s="6" t="s">
        <v>149</v>
      </c>
      <c r="O31" s="6" t="s">
        <v>149</v>
      </c>
      <c r="P31" s="7">
        <v>0</v>
      </c>
      <c r="Q31" s="7">
        <v>0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100</v>
      </c>
      <c r="M32" s="6" t="s">
        <v>149</v>
      </c>
      <c r="N32" s="6" t="s">
        <v>149</v>
      </c>
      <c r="O32" s="6" t="s">
        <v>149</v>
      </c>
      <c r="P32" s="7">
        <v>0</v>
      </c>
      <c r="Q32" s="7">
        <v>0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100</v>
      </c>
      <c r="M33" s="6" t="s">
        <v>149</v>
      </c>
      <c r="N33" s="6" t="s">
        <v>149</v>
      </c>
      <c r="O33" s="6" t="s">
        <v>149</v>
      </c>
      <c r="P33" s="7">
        <v>0</v>
      </c>
      <c r="Q33" s="7">
        <v>0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4064.5</v>
      </c>
      <c r="G34" s="7">
        <v>602169</v>
      </c>
      <c r="H34" s="7">
        <v>148.15</v>
      </c>
      <c r="I34" s="7">
        <v>3871.4</v>
      </c>
      <c r="J34" s="7">
        <v>522466</v>
      </c>
      <c r="K34" s="7">
        <v>134.96</v>
      </c>
      <c r="L34" s="7">
        <v>100</v>
      </c>
      <c r="M34" s="6" t="s">
        <v>1477</v>
      </c>
      <c r="N34" s="6" t="s">
        <v>1476</v>
      </c>
      <c r="O34" s="6" t="s">
        <v>1133</v>
      </c>
      <c r="P34" s="7">
        <v>-193.1</v>
      </c>
      <c r="Q34" s="7">
        <v>-79703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65.05</v>
      </c>
      <c r="G35" s="7">
        <v>8102.7</v>
      </c>
      <c r="H35" s="7">
        <v>124.56</v>
      </c>
      <c r="I35" s="7">
        <v>69.5</v>
      </c>
      <c r="J35" s="7">
        <v>8185</v>
      </c>
      <c r="K35" s="7">
        <v>117.77</v>
      </c>
      <c r="L35" s="7">
        <v>100</v>
      </c>
      <c r="M35" s="6" t="s">
        <v>1475</v>
      </c>
      <c r="N35" s="6" t="s">
        <v>1474</v>
      </c>
      <c r="O35" s="6" t="s">
        <v>1473</v>
      </c>
      <c r="P35" s="7">
        <v>4.45</v>
      </c>
      <c r="Q35" s="7">
        <v>82.3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3050.55</v>
      </c>
      <c r="G36" s="7">
        <v>595941.68999999994</v>
      </c>
      <c r="H36" s="7">
        <v>195.36</v>
      </c>
      <c r="I36" s="7">
        <v>3149.45</v>
      </c>
      <c r="J36" s="7">
        <v>603268.61</v>
      </c>
      <c r="K36" s="7">
        <v>191.55</v>
      </c>
      <c r="L36" s="7">
        <v>100</v>
      </c>
      <c r="M36" s="6" t="s">
        <v>1472</v>
      </c>
      <c r="N36" s="6" t="s">
        <v>100</v>
      </c>
      <c r="O36" s="6" t="s">
        <v>85</v>
      </c>
      <c r="P36" s="7">
        <v>98.9</v>
      </c>
      <c r="Q36" s="7">
        <v>7326.92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3</v>
      </c>
      <c r="G37" s="7">
        <v>6</v>
      </c>
      <c r="H37" s="7">
        <v>2</v>
      </c>
      <c r="I37" s="7">
        <v>2.5</v>
      </c>
      <c r="J37" s="7">
        <v>5</v>
      </c>
      <c r="K37" s="7">
        <v>2</v>
      </c>
      <c r="L37" s="7">
        <v>100</v>
      </c>
      <c r="M37" s="6" t="s">
        <v>1471</v>
      </c>
      <c r="N37" s="6" t="s">
        <v>1471</v>
      </c>
      <c r="O37" s="6" t="s">
        <v>149</v>
      </c>
      <c r="P37" s="7">
        <v>-0.5</v>
      </c>
      <c r="Q37" s="7">
        <v>-1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100</v>
      </c>
      <c r="M38" s="6" t="s">
        <v>149</v>
      </c>
      <c r="N38" s="6" t="s">
        <v>149</v>
      </c>
      <c r="O38" s="6" t="s">
        <v>149</v>
      </c>
      <c r="P38" s="7">
        <v>0</v>
      </c>
      <c r="Q38" s="7">
        <v>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3</v>
      </c>
      <c r="G39" s="7">
        <v>300</v>
      </c>
      <c r="H39" s="7">
        <v>100</v>
      </c>
      <c r="I39" s="7">
        <v>9</v>
      </c>
      <c r="J39" s="7">
        <v>802</v>
      </c>
      <c r="K39" s="7">
        <v>89.11</v>
      </c>
      <c r="L39" s="7">
        <v>100</v>
      </c>
      <c r="M39" s="6" t="s">
        <v>834</v>
      </c>
      <c r="N39" s="6" t="s">
        <v>1470</v>
      </c>
      <c r="O39" s="6" t="s">
        <v>1469</v>
      </c>
      <c r="P39" s="7">
        <v>6</v>
      </c>
      <c r="Q39" s="7">
        <v>502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17</v>
      </c>
      <c r="G40" s="7">
        <v>260.75</v>
      </c>
      <c r="H40" s="7">
        <v>15.34</v>
      </c>
      <c r="I40" s="7">
        <v>9.3000000000000007</v>
      </c>
      <c r="J40" s="7">
        <v>222</v>
      </c>
      <c r="K40" s="7">
        <v>23.87</v>
      </c>
      <c r="L40" s="7">
        <v>100</v>
      </c>
      <c r="M40" s="6" t="s">
        <v>1468</v>
      </c>
      <c r="N40" s="6" t="s">
        <v>1467</v>
      </c>
      <c r="O40" s="6" t="s">
        <v>1466</v>
      </c>
      <c r="P40" s="7">
        <v>-7.7</v>
      </c>
      <c r="Q40" s="7">
        <v>-38.75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100</v>
      </c>
      <c r="M41" s="6" t="s">
        <v>149</v>
      </c>
      <c r="N41" s="6" t="s">
        <v>149</v>
      </c>
      <c r="O41" s="6" t="s">
        <v>149</v>
      </c>
      <c r="P41" s="7">
        <v>0</v>
      </c>
      <c r="Q41" s="7">
        <v>0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70.02</v>
      </c>
      <c r="G42" s="7">
        <v>1733.33</v>
      </c>
      <c r="H42" s="7">
        <v>24.75</v>
      </c>
      <c r="I42" s="7">
        <v>81.86</v>
      </c>
      <c r="J42" s="7">
        <v>732.38</v>
      </c>
      <c r="K42" s="7">
        <v>8.9499999999999993</v>
      </c>
      <c r="L42" s="7">
        <v>100</v>
      </c>
      <c r="M42" s="6" t="s">
        <v>1465</v>
      </c>
      <c r="N42" s="6" t="s">
        <v>1464</v>
      </c>
      <c r="O42" s="6" t="s">
        <v>1463</v>
      </c>
      <c r="P42" s="7">
        <v>11.84</v>
      </c>
      <c r="Q42" s="7">
        <v>-1000.95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100</v>
      </c>
      <c r="M43" s="6" t="s">
        <v>149</v>
      </c>
      <c r="N43" s="6" t="s">
        <v>149</v>
      </c>
      <c r="O43" s="6" t="s">
        <v>149</v>
      </c>
      <c r="P43" s="7">
        <v>0</v>
      </c>
      <c r="Q43" s="7">
        <v>0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50.43</v>
      </c>
      <c r="G44" s="7">
        <v>277</v>
      </c>
      <c r="H44" s="7">
        <v>5.49</v>
      </c>
      <c r="I44" s="7">
        <v>4.5</v>
      </c>
      <c r="J44" s="7">
        <v>9</v>
      </c>
      <c r="K44" s="7">
        <v>2</v>
      </c>
      <c r="L44" s="7">
        <v>76.67</v>
      </c>
      <c r="M44" s="6" t="s">
        <v>1462</v>
      </c>
      <c r="N44" s="6" t="s">
        <v>1461</v>
      </c>
      <c r="O44" s="6" t="s">
        <v>1460</v>
      </c>
      <c r="P44" s="7">
        <v>-45.93</v>
      </c>
      <c r="Q44" s="7">
        <v>-268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68.78</v>
      </c>
      <c r="M45" s="6" t="s">
        <v>149</v>
      </c>
      <c r="N45" s="6" t="s">
        <v>149</v>
      </c>
      <c r="O45" s="6" t="s">
        <v>149</v>
      </c>
      <c r="P45" s="7">
        <v>0</v>
      </c>
      <c r="Q45" s="7">
        <v>0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100</v>
      </c>
      <c r="M46" s="6" t="s">
        <v>149</v>
      </c>
      <c r="N46" s="6" t="s">
        <v>149</v>
      </c>
      <c r="O46" s="6" t="s">
        <v>149</v>
      </c>
      <c r="P46" s="7">
        <v>0</v>
      </c>
      <c r="Q46" s="7">
        <v>0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47"/>
  <sheetViews>
    <sheetView workbookViewId="0">
      <selection activeCell="J13" sqref="J13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10.42578125" bestFit="1" customWidth="1"/>
    <col min="7" max="7" width="12.140625" bestFit="1" customWidth="1"/>
    <col min="8" max="8" width="8.5703125" customWidth="1"/>
    <col min="9" max="9" width="10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7.140625" customWidth="1"/>
    <col min="16" max="16" width="9.42578125" bestFit="1" customWidth="1"/>
    <col min="17" max="17" width="11.85546875" bestFit="1" customWidth="1"/>
    <col min="18" max="18" width="9.140625" bestFit="1" customWidth="1"/>
  </cols>
  <sheetData>
    <row r="1" spans="1:18">
      <c r="A1" s="11" t="s">
        <v>1579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454.14</v>
      </c>
      <c r="G10" s="7">
        <v>85922</v>
      </c>
      <c r="H10" s="7">
        <v>189.2</v>
      </c>
      <c r="I10" s="7">
        <v>270.26</v>
      </c>
      <c r="J10" s="7">
        <v>34235.919999999998</v>
      </c>
      <c r="K10" s="7">
        <v>126.68</v>
      </c>
      <c r="L10" s="7">
        <v>93.51</v>
      </c>
      <c r="M10" s="6" t="s">
        <v>1578</v>
      </c>
      <c r="N10" s="6" t="s">
        <v>1577</v>
      </c>
      <c r="O10" s="6" t="s">
        <v>1576</v>
      </c>
      <c r="P10" s="7">
        <v>-183.88</v>
      </c>
      <c r="Q10" s="7">
        <v>-51686.080000000002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8305.6</v>
      </c>
      <c r="G11" s="7">
        <v>2280988.85</v>
      </c>
      <c r="H11" s="7">
        <v>274.63</v>
      </c>
      <c r="I11" s="7">
        <v>8914.2999999999993</v>
      </c>
      <c r="J11" s="7">
        <v>2569200.4</v>
      </c>
      <c r="K11" s="7">
        <v>288.20999999999998</v>
      </c>
      <c r="L11" s="7">
        <v>100</v>
      </c>
      <c r="M11" s="6" t="s">
        <v>758</v>
      </c>
      <c r="N11" s="6" t="s">
        <v>1575</v>
      </c>
      <c r="O11" s="6" t="s">
        <v>1574</v>
      </c>
      <c r="P11" s="7">
        <v>608.70000000000005</v>
      </c>
      <c r="Q11" s="7">
        <v>288211.55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5780.25</v>
      </c>
      <c r="G12" s="7">
        <v>1760813.9</v>
      </c>
      <c r="H12" s="7">
        <v>304.63</v>
      </c>
      <c r="I12" s="7">
        <v>7685</v>
      </c>
      <c r="J12" s="7">
        <v>2488817.5</v>
      </c>
      <c r="K12" s="7">
        <v>323.85000000000002</v>
      </c>
      <c r="L12" s="7">
        <v>100</v>
      </c>
      <c r="M12" s="6" t="s">
        <v>1573</v>
      </c>
      <c r="N12" s="6" t="s">
        <v>1572</v>
      </c>
      <c r="O12" s="6" t="s">
        <v>1571</v>
      </c>
      <c r="P12" s="7">
        <v>1904.75</v>
      </c>
      <c r="Q12" s="7">
        <v>728003.6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100</v>
      </c>
      <c r="M13" s="6" t="s">
        <v>149</v>
      </c>
      <c r="N13" s="6" t="s">
        <v>149</v>
      </c>
      <c r="O13" s="6" t="s">
        <v>149</v>
      </c>
      <c r="P13" s="7">
        <v>0</v>
      </c>
      <c r="Q13" s="7">
        <v>0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3239.5</v>
      </c>
      <c r="G14" s="7">
        <v>872862</v>
      </c>
      <c r="H14" s="7">
        <v>269.44</v>
      </c>
      <c r="I14" s="7">
        <v>2773</v>
      </c>
      <c r="J14" s="7">
        <v>749582</v>
      </c>
      <c r="K14" s="7">
        <v>270.31</v>
      </c>
      <c r="L14" s="7">
        <v>100</v>
      </c>
      <c r="M14" s="6" t="s">
        <v>651</v>
      </c>
      <c r="N14" s="6" t="s">
        <v>1570</v>
      </c>
      <c r="O14" s="6" t="s">
        <v>553</v>
      </c>
      <c r="P14" s="7">
        <v>-466.5</v>
      </c>
      <c r="Q14" s="7">
        <v>-123280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241</v>
      </c>
      <c r="G15" s="7">
        <v>49195</v>
      </c>
      <c r="H15" s="7">
        <v>204.13</v>
      </c>
      <c r="I15" s="7">
        <v>182.5</v>
      </c>
      <c r="J15" s="7">
        <v>28765.3</v>
      </c>
      <c r="K15" s="7">
        <v>157.62</v>
      </c>
      <c r="L15" s="7">
        <v>100</v>
      </c>
      <c r="M15" s="6" t="s">
        <v>1569</v>
      </c>
      <c r="N15" s="6" t="s">
        <v>1568</v>
      </c>
      <c r="O15" s="6" t="s">
        <v>1567</v>
      </c>
      <c r="P15" s="7">
        <v>-58.5</v>
      </c>
      <c r="Q15" s="7">
        <v>-20429.7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1921</v>
      </c>
      <c r="G16" s="7">
        <v>684278</v>
      </c>
      <c r="H16" s="7">
        <v>356.21</v>
      </c>
      <c r="I16" s="7">
        <v>1820.75</v>
      </c>
      <c r="J16" s="7">
        <v>643812.80000000005</v>
      </c>
      <c r="K16" s="7">
        <v>353.6</v>
      </c>
      <c r="L16" s="7">
        <v>100</v>
      </c>
      <c r="M16" s="6" t="s">
        <v>1566</v>
      </c>
      <c r="N16" s="6" t="s">
        <v>326</v>
      </c>
      <c r="O16" s="6" t="s">
        <v>523</v>
      </c>
      <c r="P16" s="7">
        <v>-100.25</v>
      </c>
      <c r="Q16" s="7">
        <v>-40465.199999999997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484.75</v>
      </c>
      <c r="G17" s="7">
        <v>78277</v>
      </c>
      <c r="H17" s="7">
        <v>161.47999999999999</v>
      </c>
      <c r="I17" s="7">
        <v>452.3</v>
      </c>
      <c r="J17" s="7">
        <v>40495.47</v>
      </c>
      <c r="K17" s="7">
        <v>89.53</v>
      </c>
      <c r="L17" s="7">
        <v>100</v>
      </c>
      <c r="M17" s="6" t="s">
        <v>34</v>
      </c>
      <c r="N17" s="6" t="s">
        <v>1402</v>
      </c>
      <c r="O17" s="6" t="s">
        <v>1565</v>
      </c>
      <c r="P17" s="7">
        <v>-32.450000000000003</v>
      </c>
      <c r="Q17" s="7">
        <v>-37781.53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100</v>
      </c>
      <c r="M18" s="6" t="s">
        <v>149</v>
      </c>
      <c r="N18" s="6" t="s">
        <v>149</v>
      </c>
      <c r="O18" s="6" t="s">
        <v>149</v>
      </c>
      <c r="P18" s="7">
        <v>0</v>
      </c>
      <c r="Q18" s="7">
        <v>0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0.1</v>
      </c>
      <c r="G19" s="7">
        <v>1</v>
      </c>
      <c r="H19" s="7">
        <v>10</v>
      </c>
      <c r="I19" s="7">
        <v>0</v>
      </c>
      <c r="J19" s="7">
        <v>0</v>
      </c>
      <c r="K19" s="7">
        <v>0</v>
      </c>
      <c r="L19" s="7">
        <v>100</v>
      </c>
      <c r="M19" s="6" t="s">
        <v>387</v>
      </c>
      <c r="N19" s="6" t="s">
        <v>387</v>
      </c>
      <c r="O19" s="6" t="s">
        <v>387</v>
      </c>
      <c r="P19" s="7">
        <v>-0.1</v>
      </c>
      <c r="Q19" s="7">
        <v>-1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3.3</v>
      </c>
      <c r="G20" s="7">
        <v>100.9</v>
      </c>
      <c r="H20" s="7">
        <v>30.58</v>
      </c>
      <c r="I20" s="7">
        <v>0</v>
      </c>
      <c r="J20" s="7">
        <v>0</v>
      </c>
      <c r="K20" s="7">
        <v>0</v>
      </c>
      <c r="L20" s="7">
        <v>100</v>
      </c>
      <c r="M20" s="6" t="s">
        <v>387</v>
      </c>
      <c r="N20" s="6" t="s">
        <v>387</v>
      </c>
      <c r="O20" s="6" t="s">
        <v>387</v>
      </c>
      <c r="P20" s="7">
        <v>-3.3</v>
      </c>
      <c r="Q20" s="7">
        <v>-100.9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9629.1</v>
      </c>
      <c r="G21" s="7">
        <v>2114399.5</v>
      </c>
      <c r="H21" s="7">
        <v>219.58</v>
      </c>
      <c r="I21" s="7">
        <v>11239.61</v>
      </c>
      <c r="J21" s="7">
        <v>2427164.91</v>
      </c>
      <c r="K21" s="7">
        <v>215.95</v>
      </c>
      <c r="L21" s="7">
        <v>100</v>
      </c>
      <c r="M21" s="6" t="s">
        <v>1564</v>
      </c>
      <c r="N21" s="6" t="s">
        <v>1563</v>
      </c>
      <c r="O21" s="6" t="s">
        <v>1562</v>
      </c>
      <c r="P21" s="7">
        <v>1610.51</v>
      </c>
      <c r="Q21" s="7">
        <v>312765.40999999997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11080.29</v>
      </c>
      <c r="G22" s="7">
        <v>1887994.78</v>
      </c>
      <c r="H22" s="7">
        <v>170.39</v>
      </c>
      <c r="I22" s="7">
        <v>10781.05</v>
      </c>
      <c r="J22" s="7">
        <v>1730552.5</v>
      </c>
      <c r="K22" s="7">
        <v>160.52000000000001</v>
      </c>
      <c r="L22" s="7">
        <v>100</v>
      </c>
      <c r="M22" s="6" t="s">
        <v>1561</v>
      </c>
      <c r="N22" s="6" t="s">
        <v>1560</v>
      </c>
      <c r="O22" s="6" t="s">
        <v>1559</v>
      </c>
      <c r="P22" s="7">
        <v>-299.24</v>
      </c>
      <c r="Q22" s="7">
        <v>-157442.28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1.79</v>
      </c>
      <c r="G23" s="7">
        <v>354.67</v>
      </c>
      <c r="H23" s="7">
        <v>198.14</v>
      </c>
      <c r="I23" s="7">
        <v>7.0000000000000007E-2</v>
      </c>
      <c r="J23" s="7">
        <v>1.1399999999999999</v>
      </c>
      <c r="K23" s="7">
        <v>16.29</v>
      </c>
      <c r="L23" s="7">
        <v>100</v>
      </c>
      <c r="M23" s="6" t="s">
        <v>1558</v>
      </c>
      <c r="N23" s="6" t="s">
        <v>1557</v>
      </c>
      <c r="O23" s="6" t="s">
        <v>1556</v>
      </c>
      <c r="P23" s="7">
        <v>-1.72</v>
      </c>
      <c r="Q23" s="7">
        <v>-353.53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9005.5300000000007</v>
      </c>
      <c r="G24" s="7">
        <v>2025770.87</v>
      </c>
      <c r="H24" s="7">
        <v>224.95</v>
      </c>
      <c r="I24" s="7">
        <v>9666.91</v>
      </c>
      <c r="J24" s="7">
        <v>1884359.39</v>
      </c>
      <c r="K24" s="7">
        <v>194.93</v>
      </c>
      <c r="L24" s="7">
        <v>100</v>
      </c>
      <c r="M24" s="6" t="s">
        <v>1555</v>
      </c>
      <c r="N24" s="6" t="s">
        <v>1554</v>
      </c>
      <c r="O24" s="6" t="s">
        <v>1553</v>
      </c>
      <c r="P24" s="7">
        <v>661.38</v>
      </c>
      <c r="Q24" s="7">
        <v>-141411.48000000001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4</v>
      </c>
      <c r="G25" s="7">
        <v>522</v>
      </c>
      <c r="H25" s="7">
        <v>130.5</v>
      </c>
      <c r="I25" s="7">
        <v>1</v>
      </c>
      <c r="J25" s="7">
        <v>32</v>
      </c>
      <c r="K25" s="7">
        <v>32</v>
      </c>
      <c r="L25" s="7">
        <v>100</v>
      </c>
      <c r="M25" s="6" t="s">
        <v>1552</v>
      </c>
      <c r="N25" s="6" t="s">
        <v>1551</v>
      </c>
      <c r="O25" s="6" t="s">
        <v>1550</v>
      </c>
      <c r="P25" s="7">
        <v>-3</v>
      </c>
      <c r="Q25" s="7">
        <v>-490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856.55</v>
      </c>
      <c r="G26" s="7">
        <v>247292.86</v>
      </c>
      <c r="H26" s="7">
        <v>288.70999999999998</v>
      </c>
      <c r="I26" s="7">
        <v>461.45</v>
      </c>
      <c r="J26" s="7">
        <v>124450.81</v>
      </c>
      <c r="K26" s="7">
        <v>269.7</v>
      </c>
      <c r="L26" s="7">
        <v>100</v>
      </c>
      <c r="M26" s="6" t="s">
        <v>1549</v>
      </c>
      <c r="N26" s="6" t="s">
        <v>1548</v>
      </c>
      <c r="O26" s="6" t="s">
        <v>1547</v>
      </c>
      <c r="P26" s="7">
        <v>-395.1</v>
      </c>
      <c r="Q26" s="7">
        <v>-122842.05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515.08000000000004</v>
      </c>
      <c r="G27" s="7">
        <v>76331.45</v>
      </c>
      <c r="H27" s="7">
        <v>148.19</v>
      </c>
      <c r="I27" s="7">
        <v>665.97</v>
      </c>
      <c r="J27" s="7">
        <v>80960.19</v>
      </c>
      <c r="K27" s="7">
        <v>121.57</v>
      </c>
      <c r="L27" s="7">
        <v>100</v>
      </c>
      <c r="M27" s="6" t="s">
        <v>1546</v>
      </c>
      <c r="N27" s="6" t="s">
        <v>1003</v>
      </c>
      <c r="O27" s="6" t="s">
        <v>1545</v>
      </c>
      <c r="P27" s="7">
        <v>150.88999999999999</v>
      </c>
      <c r="Q27" s="7">
        <v>4628.74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361.23</v>
      </c>
      <c r="G28" s="7">
        <v>28674.240000000002</v>
      </c>
      <c r="H28" s="7">
        <v>79.38</v>
      </c>
      <c r="I28" s="7">
        <v>359.63</v>
      </c>
      <c r="J28" s="7">
        <v>24558.240000000002</v>
      </c>
      <c r="K28" s="7">
        <v>68.290000000000006</v>
      </c>
      <c r="L28" s="7">
        <v>100</v>
      </c>
      <c r="M28" s="6" t="s">
        <v>1544</v>
      </c>
      <c r="N28" s="6" t="s">
        <v>1543</v>
      </c>
      <c r="O28" s="6" t="s">
        <v>1542</v>
      </c>
      <c r="P28" s="7">
        <v>-1.6</v>
      </c>
      <c r="Q28" s="7">
        <v>-4116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100</v>
      </c>
      <c r="M29" s="6" t="s">
        <v>149</v>
      </c>
      <c r="N29" s="6" t="s">
        <v>149</v>
      </c>
      <c r="O29" s="6" t="s">
        <v>149</v>
      </c>
      <c r="P29" s="7">
        <v>0</v>
      </c>
      <c r="Q29" s="7">
        <v>0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0</v>
      </c>
      <c r="G30" s="7">
        <v>0</v>
      </c>
      <c r="H30" s="7">
        <v>0</v>
      </c>
      <c r="I30" s="7">
        <v>0.1</v>
      </c>
      <c r="J30" s="7">
        <v>10</v>
      </c>
      <c r="K30" s="7">
        <v>100</v>
      </c>
      <c r="L30" s="7">
        <v>100</v>
      </c>
      <c r="M30" s="6" t="s">
        <v>154</v>
      </c>
      <c r="N30" s="6" t="s">
        <v>154</v>
      </c>
      <c r="O30" s="6" t="s">
        <v>154</v>
      </c>
      <c r="P30" s="7">
        <v>0.1</v>
      </c>
      <c r="Q30" s="7">
        <v>10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0.5</v>
      </c>
      <c r="G31" s="7">
        <v>7.5</v>
      </c>
      <c r="H31" s="7">
        <v>15</v>
      </c>
      <c r="I31" s="7">
        <v>0</v>
      </c>
      <c r="J31" s="7">
        <v>0</v>
      </c>
      <c r="K31" s="7">
        <v>0</v>
      </c>
      <c r="L31" s="7">
        <v>100</v>
      </c>
      <c r="M31" s="6" t="s">
        <v>387</v>
      </c>
      <c r="N31" s="6" t="s">
        <v>387</v>
      </c>
      <c r="O31" s="6" t="s">
        <v>387</v>
      </c>
      <c r="P31" s="7">
        <v>-0.5</v>
      </c>
      <c r="Q31" s="7">
        <v>-7.5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3</v>
      </c>
      <c r="G32" s="7">
        <v>43.5</v>
      </c>
      <c r="H32" s="7">
        <v>14.5</v>
      </c>
      <c r="I32" s="7">
        <v>0.3</v>
      </c>
      <c r="J32" s="7">
        <v>51.6</v>
      </c>
      <c r="K32" s="7">
        <v>172</v>
      </c>
      <c r="L32" s="7">
        <v>99.92</v>
      </c>
      <c r="M32" s="6" t="s">
        <v>1541</v>
      </c>
      <c r="N32" s="6" t="s">
        <v>1540</v>
      </c>
      <c r="O32" s="6" t="s">
        <v>1539</v>
      </c>
      <c r="P32" s="7">
        <v>-2.7</v>
      </c>
      <c r="Q32" s="7">
        <v>8.1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100</v>
      </c>
      <c r="M33" s="6" t="s">
        <v>149</v>
      </c>
      <c r="N33" s="6" t="s">
        <v>149</v>
      </c>
      <c r="O33" s="6" t="s">
        <v>149</v>
      </c>
      <c r="P33" s="7">
        <v>0</v>
      </c>
      <c r="Q33" s="7">
        <v>0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2999.1</v>
      </c>
      <c r="G34" s="7">
        <v>961207.67</v>
      </c>
      <c r="H34" s="7">
        <v>320.5</v>
      </c>
      <c r="I34" s="7">
        <v>2199.6999999999998</v>
      </c>
      <c r="J34" s="7">
        <v>763591.31</v>
      </c>
      <c r="K34" s="7">
        <v>347.13</v>
      </c>
      <c r="L34" s="7">
        <v>100</v>
      </c>
      <c r="M34" s="6" t="s">
        <v>1538</v>
      </c>
      <c r="N34" s="6" t="s">
        <v>1537</v>
      </c>
      <c r="O34" s="6" t="s">
        <v>1536</v>
      </c>
      <c r="P34" s="7">
        <v>-799.4</v>
      </c>
      <c r="Q34" s="7">
        <v>-197616.36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1476.08</v>
      </c>
      <c r="G35" s="7">
        <v>276114.03000000003</v>
      </c>
      <c r="H35" s="7">
        <v>187.06</v>
      </c>
      <c r="I35" s="7">
        <v>1186.5899999999999</v>
      </c>
      <c r="J35" s="7">
        <v>222793.55</v>
      </c>
      <c r="K35" s="7">
        <v>187.76</v>
      </c>
      <c r="L35" s="7">
        <v>100</v>
      </c>
      <c r="M35" s="6" t="s">
        <v>1535</v>
      </c>
      <c r="N35" s="6" t="s">
        <v>1534</v>
      </c>
      <c r="O35" s="6" t="s">
        <v>1533</v>
      </c>
      <c r="P35" s="7">
        <v>-289.49</v>
      </c>
      <c r="Q35" s="7">
        <v>-53320.480000000003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4577.3</v>
      </c>
      <c r="G36" s="7">
        <v>510601.92</v>
      </c>
      <c r="H36" s="7">
        <v>111.55</v>
      </c>
      <c r="I36" s="7">
        <v>4088.4</v>
      </c>
      <c r="J36" s="7">
        <v>693091.26</v>
      </c>
      <c r="K36" s="7">
        <v>169.53</v>
      </c>
      <c r="L36" s="7">
        <v>100</v>
      </c>
      <c r="M36" s="6" t="s">
        <v>1532</v>
      </c>
      <c r="N36" s="6" t="s">
        <v>1531</v>
      </c>
      <c r="O36" s="6" t="s">
        <v>1530</v>
      </c>
      <c r="P36" s="7">
        <v>-488.9</v>
      </c>
      <c r="Q36" s="7">
        <v>182489.34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57.76</v>
      </c>
      <c r="G37" s="7">
        <v>2552.5</v>
      </c>
      <c r="H37" s="7">
        <v>44.19</v>
      </c>
      <c r="I37" s="7">
        <v>70.75</v>
      </c>
      <c r="J37" s="7">
        <v>3893.98</v>
      </c>
      <c r="K37" s="7">
        <v>55.04</v>
      </c>
      <c r="L37" s="7">
        <v>100</v>
      </c>
      <c r="M37" s="6" t="s">
        <v>1529</v>
      </c>
      <c r="N37" s="6" t="s">
        <v>1528</v>
      </c>
      <c r="O37" s="6" t="s">
        <v>1527</v>
      </c>
      <c r="P37" s="7">
        <v>12.99</v>
      </c>
      <c r="Q37" s="7">
        <v>1341.48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100</v>
      </c>
      <c r="M38" s="6" t="s">
        <v>149</v>
      </c>
      <c r="N38" s="6" t="s">
        <v>149</v>
      </c>
      <c r="O38" s="6" t="s">
        <v>149</v>
      </c>
      <c r="P38" s="7">
        <v>0</v>
      </c>
      <c r="Q38" s="7">
        <v>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7</v>
      </c>
      <c r="G39" s="7">
        <v>70</v>
      </c>
      <c r="H39" s="7">
        <v>10</v>
      </c>
      <c r="I39" s="7">
        <v>13</v>
      </c>
      <c r="J39" s="7">
        <v>174</v>
      </c>
      <c r="K39" s="7">
        <v>13.38</v>
      </c>
      <c r="L39" s="7">
        <v>100</v>
      </c>
      <c r="M39" s="6" t="s">
        <v>1526</v>
      </c>
      <c r="N39" s="6" t="s">
        <v>1525</v>
      </c>
      <c r="O39" s="6" t="s">
        <v>1524</v>
      </c>
      <c r="P39" s="7">
        <v>6</v>
      </c>
      <c r="Q39" s="7">
        <v>104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88.2</v>
      </c>
      <c r="G40" s="7">
        <v>3892</v>
      </c>
      <c r="H40" s="7">
        <v>44.13</v>
      </c>
      <c r="I40" s="7">
        <v>116.3</v>
      </c>
      <c r="J40" s="7">
        <v>4271.4399999999996</v>
      </c>
      <c r="K40" s="7">
        <v>36.729999999999997</v>
      </c>
      <c r="L40" s="7">
        <v>100</v>
      </c>
      <c r="M40" s="6" t="s">
        <v>1523</v>
      </c>
      <c r="N40" s="6" t="s">
        <v>1522</v>
      </c>
      <c r="O40" s="6" t="s">
        <v>1521</v>
      </c>
      <c r="P40" s="7">
        <v>28.1</v>
      </c>
      <c r="Q40" s="7">
        <v>379.44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9.25</v>
      </c>
      <c r="G41" s="7">
        <v>105</v>
      </c>
      <c r="H41" s="7">
        <v>11.35</v>
      </c>
      <c r="I41" s="7">
        <v>2</v>
      </c>
      <c r="J41" s="7">
        <v>4</v>
      </c>
      <c r="K41" s="7">
        <v>2</v>
      </c>
      <c r="L41" s="7">
        <v>100</v>
      </c>
      <c r="M41" s="6" t="s">
        <v>1520</v>
      </c>
      <c r="N41" s="6" t="s">
        <v>1519</v>
      </c>
      <c r="O41" s="6" t="s">
        <v>1518</v>
      </c>
      <c r="P41" s="7">
        <v>-7.25</v>
      </c>
      <c r="Q41" s="7">
        <v>-101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287.83</v>
      </c>
      <c r="G42" s="7">
        <v>3574.16</v>
      </c>
      <c r="H42" s="7">
        <v>12.42</v>
      </c>
      <c r="I42" s="7">
        <v>287.93</v>
      </c>
      <c r="J42" s="7">
        <v>2891.21</v>
      </c>
      <c r="K42" s="7">
        <v>10.039999999999999</v>
      </c>
      <c r="L42" s="7">
        <v>100</v>
      </c>
      <c r="M42" s="6" t="s">
        <v>613</v>
      </c>
      <c r="N42" s="6" t="s">
        <v>1517</v>
      </c>
      <c r="O42" s="6" t="s">
        <v>1516</v>
      </c>
      <c r="P42" s="7">
        <v>0.1</v>
      </c>
      <c r="Q42" s="7">
        <v>-682.95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10</v>
      </c>
      <c r="J43" s="7">
        <v>366</v>
      </c>
      <c r="K43" s="7">
        <v>36.6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10</v>
      </c>
      <c r="Q43" s="7">
        <v>366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543.08000000000004</v>
      </c>
      <c r="G44" s="7">
        <v>38105.25</v>
      </c>
      <c r="H44" s="7">
        <v>70.17</v>
      </c>
      <c r="I44" s="7">
        <v>120.85</v>
      </c>
      <c r="J44" s="7">
        <v>14024.46</v>
      </c>
      <c r="K44" s="7">
        <v>116.05</v>
      </c>
      <c r="L44" s="7">
        <v>76.010000000000005</v>
      </c>
      <c r="M44" s="6" t="s">
        <v>1515</v>
      </c>
      <c r="N44" s="6" t="s">
        <v>1514</v>
      </c>
      <c r="O44" s="6" t="s">
        <v>1513</v>
      </c>
      <c r="P44" s="7">
        <v>-422.23</v>
      </c>
      <c r="Q44" s="7">
        <v>-24080.79</v>
      </c>
      <c r="R44" s="8">
        <v>14788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53.63</v>
      </c>
      <c r="J45" s="7">
        <v>14834.1</v>
      </c>
      <c r="K45" s="7">
        <v>276.60000000000002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53.63</v>
      </c>
      <c r="Q45" s="7">
        <v>14834.1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249</v>
      </c>
      <c r="J46" s="7">
        <v>12350</v>
      </c>
      <c r="K46" s="7">
        <v>49.6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249</v>
      </c>
      <c r="Q46" s="7">
        <v>12350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47"/>
  <sheetViews>
    <sheetView workbookViewId="0">
      <selection activeCell="L13" sqref="L13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2.140625" bestFit="1" customWidth="1"/>
    <col min="8" max="9" width="9.42578125" bestFit="1" customWidth="1"/>
    <col min="10" max="10" width="12.140625" bestFit="1" customWidth="1"/>
    <col min="11" max="11" width="9.42578125" bestFit="1" customWidth="1"/>
    <col min="12" max="12" width="7.5703125" customWidth="1"/>
    <col min="13" max="13" width="9.42578125" bestFit="1" customWidth="1"/>
    <col min="14" max="14" width="7.5703125" customWidth="1"/>
    <col min="15" max="15" width="7.140625" customWidth="1"/>
    <col min="16" max="16" width="9.42578125" bestFit="1" customWidth="1"/>
    <col min="17" max="17" width="11.85546875" bestFit="1" customWidth="1"/>
    <col min="18" max="18" width="9.140625" bestFit="1" customWidth="1"/>
  </cols>
  <sheetData>
    <row r="1" spans="1:18">
      <c r="A1" s="11" t="s">
        <v>1667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66.75</v>
      </c>
      <c r="G10" s="7">
        <v>25911.5</v>
      </c>
      <c r="H10" s="7">
        <v>388.19</v>
      </c>
      <c r="I10" s="7">
        <v>70</v>
      </c>
      <c r="J10" s="7">
        <v>12595.5</v>
      </c>
      <c r="K10" s="7">
        <v>179.94</v>
      </c>
      <c r="L10" s="7">
        <v>93.51</v>
      </c>
      <c r="M10" s="6" t="s">
        <v>1666</v>
      </c>
      <c r="N10" s="6" t="s">
        <v>1665</v>
      </c>
      <c r="O10" s="6" t="s">
        <v>1664</v>
      </c>
      <c r="P10" s="7">
        <v>3.25</v>
      </c>
      <c r="Q10" s="7">
        <v>-13316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423.05</v>
      </c>
      <c r="G11" s="7">
        <v>163303.1</v>
      </c>
      <c r="H11" s="7">
        <v>386.01</v>
      </c>
      <c r="I11" s="7">
        <v>574.09</v>
      </c>
      <c r="J11" s="7">
        <v>160540.67000000001</v>
      </c>
      <c r="K11" s="7">
        <v>279.64</v>
      </c>
      <c r="L11" s="7">
        <v>100</v>
      </c>
      <c r="M11" s="6" t="s">
        <v>1663</v>
      </c>
      <c r="N11" s="6" t="s">
        <v>1662</v>
      </c>
      <c r="O11" s="6" t="s">
        <v>1661</v>
      </c>
      <c r="P11" s="7">
        <v>151.04</v>
      </c>
      <c r="Q11" s="7">
        <v>-2762.43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483.49</v>
      </c>
      <c r="G12" s="7">
        <v>227832.44</v>
      </c>
      <c r="H12" s="7">
        <v>471.22</v>
      </c>
      <c r="I12" s="7">
        <v>618.73</v>
      </c>
      <c r="J12" s="7">
        <v>309678.65999999997</v>
      </c>
      <c r="K12" s="7">
        <v>500.51</v>
      </c>
      <c r="L12" s="7">
        <v>100</v>
      </c>
      <c r="M12" s="6" t="s">
        <v>1660</v>
      </c>
      <c r="N12" s="6" t="s">
        <v>1659</v>
      </c>
      <c r="O12" s="6" t="s">
        <v>1658</v>
      </c>
      <c r="P12" s="7">
        <v>135.24</v>
      </c>
      <c r="Q12" s="7">
        <v>81846.22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28.6</v>
      </c>
      <c r="G13" s="7">
        <v>1001.5</v>
      </c>
      <c r="H13" s="7">
        <v>35.020000000000003</v>
      </c>
      <c r="I13" s="7">
        <v>20.5</v>
      </c>
      <c r="J13" s="7">
        <v>1120.5</v>
      </c>
      <c r="K13" s="7">
        <v>54.66</v>
      </c>
      <c r="L13" s="7">
        <v>100</v>
      </c>
      <c r="M13" s="6" t="s">
        <v>1657</v>
      </c>
      <c r="N13" s="6" t="s">
        <v>718</v>
      </c>
      <c r="O13" s="6" t="s">
        <v>1656</v>
      </c>
      <c r="P13" s="7">
        <v>-8.1</v>
      </c>
      <c r="Q13" s="7">
        <v>119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171.25</v>
      </c>
      <c r="G14" s="7">
        <v>110428</v>
      </c>
      <c r="H14" s="7">
        <v>644.84</v>
      </c>
      <c r="I14" s="7">
        <v>87.45</v>
      </c>
      <c r="J14" s="7">
        <v>67186</v>
      </c>
      <c r="K14" s="7">
        <v>768.28</v>
      </c>
      <c r="L14" s="7">
        <v>100</v>
      </c>
      <c r="M14" s="6" t="s">
        <v>1655</v>
      </c>
      <c r="N14" s="6" t="s">
        <v>1654</v>
      </c>
      <c r="O14" s="6" t="s">
        <v>1653</v>
      </c>
      <c r="P14" s="7">
        <v>-83.8</v>
      </c>
      <c r="Q14" s="7">
        <v>-43242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114.75</v>
      </c>
      <c r="G15" s="7">
        <v>27205</v>
      </c>
      <c r="H15" s="7">
        <v>237.08</v>
      </c>
      <c r="I15" s="7">
        <v>98.06</v>
      </c>
      <c r="J15" s="7">
        <v>16945.91</v>
      </c>
      <c r="K15" s="7">
        <v>172.81</v>
      </c>
      <c r="L15" s="7">
        <v>100</v>
      </c>
      <c r="M15" s="6" t="s">
        <v>1652</v>
      </c>
      <c r="N15" s="6" t="s">
        <v>1651</v>
      </c>
      <c r="O15" s="6" t="s">
        <v>1650</v>
      </c>
      <c r="P15" s="7">
        <v>-16.690000000000001</v>
      </c>
      <c r="Q15" s="7">
        <v>-10259.09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370.45</v>
      </c>
      <c r="G16" s="7">
        <v>132783.29999999999</v>
      </c>
      <c r="H16" s="7">
        <v>358.44</v>
      </c>
      <c r="I16" s="7">
        <v>350.95</v>
      </c>
      <c r="J16" s="7">
        <v>133718</v>
      </c>
      <c r="K16" s="7">
        <v>381.02</v>
      </c>
      <c r="L16" s="7">
        <v>100</v>
      </c>
      <c r="M16" s="6" t="s">
        <v>1649</v>
      </c>
      <c r="N16" s="6" t="s">
        <v>1648</v>
      </c>
      <c r="O16" s="6" t="s">
        <v>1647</v>
      </c>
      <c r="P16" s="7">
        <v>-19.5</v>
      </c>
      <c r="Q16" s="7">
        <v>934.7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263.22000000000003</v>
      </c>
      <c r="G17" s="7">
        <v>44207.15</v>
      </c>
      <c r="H17" s="7">
        <v>167.95</v>
      </c>
      <c r="I17" s="7">
        <v>284.10000000000002</v>
      </c>
      <c r="J17" s="7">
        <v>22226.25</v>
      </c>
      <c r="K17" s="7">
        <v>78.23</v>
      </c>
      <c r="L17" s="7">
        <v>99.96</v>
      </c>
      <c r="M17" s="6" t="s">
        <v>1646</v>
      </c>
      <c r="N17" s="6" t="s">
        <v>1645</v>
      </c>
      <c r="O17" s="6" t="s">
        <v>1644</v>
      </c>
      <c r="P17" s="7">
        <v>20.88</v>
      </c>
      <c r="Q17" s="7">
        <v>-21980.9</v>
      </c>
      <c r="R17" s="8">
        <v>400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0.38</v>
      </c>
      <c r="G18" s="7">
        <v>17</v>
      </c>
      <c r="H18" s="7">
        <v>44.74</v>
      </c>
      <c r="I18" s="7">
        <v>0.5</v>
      </c>
      <c r="J18" s="7">
        <v>36.6</v>
      </c>
      <c r="K18" s="7">
        <v>73.2</v>
      </c>
      <c r="L18" s="7">
        <v>100</v>
      </c>
      <c r="M18" s="6" t="s">
        <v>1643</v>
      </c>
      <c r="N18" s="6" t="s">
        <v>1642</v>
      </c>
      <c r="O18" s="6" t="s">
        <v>1641</v>
      </c>
      <c r="P18" s="7">
        <v>0.12</v>
      </c>
      <c r="Q18" s="7">
        <v>19.600000000000001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0.1</v>
      </c>
      <c r="G19" s="7">
        <v>0.2</v>
      </c>
      <c r="H19" s="7">
        <v>2</v>
      </c>
      <c r="I19" s="7">
        <v>0.35</v>
      </c>
      <c r="J19" s="7">
        <v>0.7</v>
      </c>
      <c r="K19" s="7">
        <v>2</v>
      </c>
      <c r="L19" s="7">
        <v>100</v>
      </c>
      <c r="M19" s="6" t="s">
        <v>1640</v>
      </c>
      <c r="N19" s="6" t="s">
        <v>1640</v>
      </c>
      <c r="O19" s="6" t="s">
        <v>149</v>
      </c>
      <c r="P19" s="7">
        <v>0.25</v>
      </c>
      <c r="Q19" s="7">
        <v>0.5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24</v>
      </c>
      <c r="G20" s="7">
        <v>1158</v>
      </c>
      <c r="H20" s="7">
        <v>48.25</v>
      </c>
      <c r="I20" s="7">
        <v>0.01</v>
      </c>
      <c r="J20" s="7">
        <v>0.35</v>
      </c>
      <c r="K20" s="7">
        <v>35</v>
      </c>
      <c r="L20" s="7">
        <v>100</v>
      </c>
      <c r="M20" s="6" t="s">
        <v>1639</v>
      </c>
      <c r="N20" s="6" t="s">
        <v>1638</v>
      </c>
      <c r="O20" s="6" t="s">
        <v>1637</v>
      </c>
      <c r="P20" s="7">
        <v>-23.99</v>
      </c>
      <c r="Q20" s="7">
        <v>-1157.6500000000001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1812.97</v>
      </c>
      <c r="G21" s="7">
        <v>1339196.1100000001</v>
      </c>
      <c r="H21" s="7">
        <v>738.68</v>
      </c>
      <c r="I21" s="7">
        <v>1603.16</v>
      </c>
      <c r="J21" s="7">
        <v>1420075.72</v>
      </c>
      <c r="K21" s="7">
        <v>885.8</v>
      </c>
      <c r="L21" s="7">
        <v>100</v>
      </c>
      <c r="M21" s="6" t="s">
        <v>1636</v>
      </c>
      <c r="N21" s="6" t="s">
        <v>1635</v>
      </c>
      <c r="O21" s="6" t="s">
        <v>1634</v>
      </c>
      <c r="P21" s="7">
        <v>-209.81</v>
      </c>
      <c r="Q21" s="7">
        <v>80879.61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1054.6099999999999</v>
      </c>
      <c r="G22" s="7">
        <v>1067413.8</v>
      </c>
      <c r="H22" s="7">
        <v>1012.14</v>
      </c>
      <c r="I22" s="7">
        <v>950.66</v>
      </c>
      <c r="J22" s="7">
        <v>958597.63</v>
      </c>
      <c r="K22" s="7">
        <v>1008.35</v>
      </c>
      <c r="L22" s="7">
        <v>100</v>
      </c>
      <c r="M22" s="6" t="s">
        <v>1633</v>
      </c>
      <c r="N22" s="6" t="s">
        <v>1632</v>
      </c>
      <c r="O22" s="6" t="s">
        <v>1631</v>
      </c>
      <c r="P22" s="7">
        <v>-103.95</v>
      </c>
      <c r="Q22" s="7">
        <v>-108816.17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9.3000000000000007</v>
      </c>
      <c r="G23" s="7">
        <v>783.25</v>
      </c>
      <c r="H23" s="7">
        <v>84.22</v>
      </c>
      <c r="I23" s="7">
        <v>10.7</v>
      </c>
      <c r="J23" s="7">
        <v>1026.55</v>
      </c>
      <c r="K23" s="7">
        <v>95.94</v>
      </c>
      <c r="L23" s="7">
        <v>100</v>
      </c>
      <c r="M23" s="6" t="s">
        <v>1247</v>
      </c>
      <c r="N23" s="6" t="s">
        <v>1630</v>
      </c>
      <c r="O23" s="6" t="s">
        <v>1629</v>
      </c>
      <c r="P23" s="7">
        <v>1.4</v>
      </c>
      <c r="Q23" s="7">
        <v>243.3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597.45000000000005</v>
      </c>
      <c r="G24" s="7">
        <v>323501.78999999998</v>
      </c>
      <c r="H24" s="7">
        <v>541.47</v>
      </c>
      <c r="I24" s="7">
        <v>918</v>
      </c>
      <c r="J24" s="7">
        <v>345993.58</v>
      </c>
      <c r="K24" s="7">
        <v>376.9</v>
      </c>
      <c r="L24" s="7">
        <v>100</v>
      </c>
      <c r="M24" s="6" t="s">
        <v>1628</v>
      </c>
      <c r="N24" s="6" t="s">
        <v>1627</v>
      </c>
      <c r="O24" s="6" t="s">
        <v>1626</v>
      </c>
      <c r="P24" s="7">
        <v>320.55</v>
      </c>
      <c r="Q24" s="7">
        <v>22491.79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5.5</v>
      </c>
      <c r="G25" s="7">
        <v>481</v>
      </c>
      <c r="H25" s="7">
        <v>87.45</v>
      </c>
      <c r="I25" s="7">
        <v>3</v>
      </c>
      <c r="J25" s="7">
        <v>812</v>
      </c>
      <c r="K25" s="7">
        <v>270.67</v>
      </c>
      <c r="L25" s="7">
        <v>100</v>
      </c>
      <c r="M25" s="6" t="s">
        <v>1625</v>
      </c>
      <c r="N25" s="6" t="s">
        <v>1624</v>
      </c>
      <c r="O25" s="6" t="s">
        <v>1623</v>
      </c>
      <c r="P25" s="7">
        <v>-2.5</v>
      </c>
      <c r="Q25" s="7">
        <v>331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289.24</v>
      </c>
      <c r="G26" s="7">
        <v>534961.18999999994</v>
      </c>
      <c r="H26" s="7">
        <v>1849.54</v>
      </c>
      <c r="I26" s="7">
        <v>297.18</v>
      </c>
      <c r="J26" s="7">
        <v>404264.59</v>
      </c>
      <c r="K26" s="7">
        <v>1360.34</v>
      </c>
      <c r="L26" s="7">
        <v>100</v>
      </c>
      <c r="M26" s="6" t="s">
        <v>1622</v>
      </c>
      <c r="N26" s="6" t="s">
        <v>276</v>
      </c>
      <c r="O26" s="6" t="s">
        <v>1621</v>
      </c>
      <c r="P26" s="7">
        <v>7.94</v>
      </c>
      <c r="Q26" s="7">
        <v>-130696.6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35.119999999999997</v>
      </c>
      <c r="G27" s="7">
        <v>2432.12</v>
      </c>
      <c r="H27" s="7">
        <v>69.25</v>
      </c>
      <c r="I27" s="7">
        <v>7.11</v>
      </c>
      <c r="J27" s="7">
        <v>1565.61</v>
      </c>
      <c r="K27" s="7">
        <v>220.2</v>
      </c>
      <c r="L27" s="7">
        <v>100</v>
      </c>
      <c r="M27" s="6" t="s">
        <v>1620</v>
      </c>
      <c r="N27" s="6" t="s">
        <v>1619</v>
      </c>
      <c r="O27" s="6" t="s">
        <v>1618</v>
      </c>
      <c r="P27" s="7">
        <v>-28.01</v>
      </c>
      <c r="Q27" s="7">
        <v>-866.51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748.12</v>
      </c>
      <c r="G28" s="7">
        <v>198171.06</v>
      </c>
      <c r="H28" s="7">
        <v>264.89</v>
      </c>
      <c r="I28" s="7">
        <v>980.84</v>
      </c>
      <c r="J28" s="7">
        <v>185078.25</v>
      </c>
      <c r="K28" s="7">
        <v>188.69</v>
      </c>
      <c r="L28" s="7">
        <v>100</v>
      </c>
      <c r="M28" s="6" t="s">
        <v>1617</v>
      </c>
      <c r="N28" s="6" t="s">
        <v>1616</v>
      </c>
      <c r="O28" s="6" t="s">
        <v>1615</v>
      </c>
      <c r="P28" s="7">
        <v>232.72</v>
      </c>
      <c r="Q28" s="7">
        <v>-13092.81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21.65</v>
      </c>
      <c r="G29" s="7">
        <v>456.36</v>
      </c>
      <c r="H29" s="7">
        <v>21.08</v>
      </c>
      <c r="I29" s="7">
        <v>0.65</v>
      </c>
      <c r="J29" s="7">
        <v>207.43</v>
      </c>
      <c r="K29" s="7">
        <v>319.12</v>
      </c>
      <c r="L29" s="7">
        <v>100</v>
      </c>
      <c r="M29" s="6" t="s">
        <v>1614</v>
      </c>
      <c r="N29" s="6" t="s">
        <v>1613</v>
      </c>
      <c r="O29" s="6" t="s">
        <v>1612</v>
      </c>
      <c r="P29" s="7">
        <v>-21</v>
      </c>
      <c r="Q29" s="7">
        <v>-248.93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22.83</v>
      </c>
      <c r="G30" s="7">
        <v>221.6</v>
      </c>
      <c r="H30" s="7">
        <v>9.7100000000000009</v>
      </c>
      <c r="I30" s="7">
        <v>21.75</v>
      </c>
      <c r="J30" s="7">
        <v>1264.8</v>
      </c>
      <c r="K30" s="7">
        <v>58.15</v>
      </c>
      <c r="L30" s="7">
        <v>100</v>
      </c>
      <c r="M30" s="6" t="s">
        <v>1611</v>
      </c>
      <c r="N30" s="6" t="s">
        <v>1610</v>
      </c>
      <c r="O30" s="6" t="s">
        <v>1609</v>
      </c>
      <c r="P30" s="7">
        <v>-1.08</v>
      </c>
      <c r="Q30" s="7">
        <v>1043.2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0</v>
      </c>
      <c r="G31" s="7">
        <v>0</v>
      </c>
      <c r="H31" s="7">
        <v>0</v>
      </c>
      <c r="I31" s="7">
        <v>57</v>
      </c>
      <c r="J31" s="7">
        <v>244</v>
      </c>
      <c r="K31" s="7">
        <v>4.28</v>
      </c>
      <c r="L31" s="7">
        <v>100</v>
      </c>
      <c r="M31" s="6" t="s">
        <v>154</v>
      </c>
      <c r="N31" s="6" t="s">
        <v>154</v>
      </c>
      <c r="O31" s="6" t="s">
        <v>154</v>
      </c>
      <c r="P31" s="7">
        <v>57</v>
      </c>
      <c r="Q31" s="7">
        <v>244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76.25</v>
      </c>
      <c r="G32" s="7">
        <v>1847</v>
      </c>
      <c r="H32" s="7">
        <v>24.22</v>
      </c>
      <c r="I32" s="7">
        <v>64.510000000000005</v>
      </c>
      <c r="J32" s="7">
        <v>3419</v>
      </c>
      <c r="K32" s="7">
        <v>53</v>
      </c>
      <c r="L32" s="7">
        <v>99.6</v>
      </c>
      <c r="M32" s="6" t="s">
        <v>1608</v>
      </c>
      <c r="N32" s="6" t="s">
        <v>1607</v>
      </c>
      <c r="O32" s="6" t="s">
        <v>1606</v>
      </c>
      <c r="P32" s="7">
        <v>-11.74</v>
      </c>
      <c r="Q32" s="7">
        <v>1572</v>
      </c>
      <c r="R32" s="8">
        <v>955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36.5</v>
      </c>
      <c r="G33" s="7">
        <v>13676</v>
      </c>
      <c r="H33" s="7">
        <v>374.68</v>
      </c>
      <c r="I33" s="7">
        <v>69.95</v>
      </c>
      <c r="J33" s="7">
        <v>33887.5</v>
      </c>
      <c r="K33" s="7">
        <v>484.45</v>
      </c>
      <c r="L33" s="7">
        <v>100</v>
      </c>
      <c r="M33" s="6" t="s">
        <v>1605</v>
      </c>
      <c r="N33" s="6" t="s">
        <v>1604</v>
      </c>
      <c r="O33" s="6" t="s">
        <v>1603</v>
      </c>
      <c r="P33" s="7">
        <v>33.450000000000003</v>
      </c>
      <c r="Q33" s="7">
        <v>20211.5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218.98</v>
      </c>
      <c r="G34" s="7">
        <v>161481.09</v>
      </c>
      <c r="H34" s="7">
        <v>737.42</v>
      </c>
      <c r="I34" s="7">
        <v>315.52</v>
      </c>
      <c r="J34" s="7">
        <v>159504.57</v>
      </c>
      <c r="K34" s="7">
        <v>505.53</v>
      </c>
      <c r="L34" s="7">
        <v>100</v>
      </c>
      <c r="M34" s="6" t="s">
        <v>1602</v>
      </c>
      <c r="N34" s="6" t="s">
        <v>1601</v>
      </c>
      <c r="O34" s="6" t="s">
        <v>1600</v>
      </c>
      <c r="P34" s="7">
        <v>96.54</v>
      </c>
      <c r="Q34" s="7">
        <v>-1976.52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197.57</v>
      </c>
      <c r="G35" s="7">
        <v>17132.57</v>
      </c>
      <c r="H35" s="7">
        <v>86.72</v>
      </c>
      <c r="I35" s="7">
        <v>188.85</v>
      </c>
      <c r="J35" s="7">
        <v>42028.09</v>
      </c>
      <c r="K35" s="7">
        <v>222.55</v>
      </c>
      <c r="L35" s="7">
        <v>100</v>
      </c>
      <c r="M35" s="6" t="s">
        <v>1236</v>
      </c>
      <c r="N35" s="6" t="s">
        <v>1599</v>
      </c>
      <c r="O35" s="6" t="s">
        <v>1598</v>
      </c>
      <c r="P35" s="7">
        <v>-8.7200000000000006</v>
      </c>
      <c r="Q35" s="7">
        <v>24895.52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347.73</v>
      </c>
      <c r="G36" s="7">
        <v>106548.34</v>
      </c>
      <c r="H36" s="7">
        <v>306.41000000000003</v>
      </c>
      <c r="I36" s="7">
        <v>467.82</v>
      </c>
      <c r="J36" s="7">
        <v>137140.32999999999</v>
      </c>
      <c r="K36" s="7">
        <v>293.14999999999998</v>
      </c>
      <c r="L36" s="7">
        <v>100</v>
      </c>
      <c r="M36" s="6" t="s">
        <v>1597</v>
      </c>
      <c r="N36" s="6" t="s">
        <v>1596</v>
      </c>
      <c r="O36" s="6" t="s">
        <v>1595</v>
      </c>
      <c r="P36" s="7">
        <v>120.09</v>
      </c>
      <c r="Q36" s="7">
        <v>30591.99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214.05</v>
      </c>
      <c r="G37" s="7">
        <v>6493.84</v>
      </c>
      <c r="H37" s="7">
        <v>30.34</v>
      </c>
      <c r="I37" s="7">
        <v>225.74</v>
      </c>
      <c r="J37" s="7">
        <v>9528.7099999999991</v>
      </c>
      <c r="K37" s="7">
        <v>42.21</v>
      </c>
      <c r="L37" s="7">
        <v>100</v>
      </c>
      <c r="M37" s="6" t="s">
        <v>1594</v>
      </c>
      <c r="N37" s="6" t="s">
        <v>1593</v>
      </c>
      <c r="O37" s="6" t="s">
        <v>1592</v>
      </c>
      <c r="P37" s="7">
        <v>11.69</v>
      </c>
      <c r="Q37" s="7">
        <v>3034.87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0</v>
      </c>
      <c r="G38" s="7">
        <v>0</v>
      </c>
      <c r="H38" s="7">
        <v>0</v>
      </c>
      <c r="I38" s="7">
        <v>2</v>
      </c>
      <c r="J38" s="7">
        <v>940</v>
      </c>
      <c r="K38" s="7">
        <v>470</v>
      </c>
      <c r="L38" s="7">
        <v>100</v>
      </c>
      <c r="M38" s="6" t="s">
        <v>154</v>
      </c>
      <c r="N38" s="6" t="s">
        <v>154</v>
      </c>
      <c r="O38" s="6" t="s">
        <v>154</v>
      </c>
      <c r="P38" s="7">
        <v>2</v>
      </c>
      <c r="Q38" s="7">
        <v>940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430.1</v>
      </c>
      <c r="G39" s="7">
        <v>2012</v>
      </c>
      <c r="H39" s="7">
        <v>4.68</v>
      </c>
      <c r="I39" s="7">
        <v>450.5</v>
      </c>
      <c r="J39" s="7">
        <v>1937</v>
      </c>
      <c r="K39" s="7">
        <v>4.3</v>
      </c>
      <c r="L39" s="7">
        <v>100</v>
      </c>
      <c r="M39" s="6" t="s">
        <v>1591</v>
      </c>
      <c r="N39" s="6" t="s">
        <v>1590</v>
      </c>
      <c r="O39" s="6" t="s">
        <v>1211</v>
      </c>
      <c r="P39" s="7">
        <v>20.399999999999999</v>
      </c>
      <c r="Q39" s="7">
        <v>-75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55.05</v>
      </c>
      <c r="G40" s="7">
        <v>2868.29</v>
      </c>
      <c r="H40" s="7">
        <v>52.1</v>
      </c>
      <c r="I40" s="7">
        <v>53.17</v>
      </c>
      <c r="J40" s="7">
        <v>1784.61</v>
      </c>
      <c r="K40" s="7">
        <v>33.56</v>
      </c>
      <c r="L40" s="7">
        <v>100</v>
      </c>
      <c r="M40" s="6" t="s">
        <v>1589</v>
      </c>
      <c r="N40" s="6" t="s">
        <v>1588</v>
      </c>
      <c r="O40" s="6" t="s">
        <v>1587</v>
      </c>
      <c r="P40" s="7">
        <v>-1.88</v>
      </c>
      <c r="Q40" s="7">
        <v>-1083.68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13.32</v>
      </c>
      <c r="G41" s="7">
        <v>5357.59</v>
      </c>
      <c r="H41" s="7">
        <v>402.22</v>
      </c>
      <c r="I41" s="7">
        <v>19.8</v>
      </c>
      <c r="J41" s="7">
        <v>5842.3</v>
      </c>
      <c r="K41" s="7">
        <v>295.07</v>
      </c>
      <c r="L41" s="7">
        <v>100</v>
      </c>
      <c r="M41" s="6" t="s">
        <v>1586</v>
      </c>
      <c r="N41" s="6" t="s">
        <v>280</v>
      </c>
      <c r="O41" s="6" t="s">
        <v>1585</v>
      </c>
      <c r="P41" s="7">
        <v>6.48</v>
      </c>
      <c r="Q41" s="7">
        <v>484.71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329.69</v>
      </c>
      <c r="G42" s="7">
        <v>7249.35</v>
      </c>
      <c r="H42" s="7">
        <v>21.99</v>
      </c>
      <c r="I42" s="7">
        <v>288.8</v>
      </c>
      <c r="J42" s="7">
        <v>5731.2</v>
      </c>
      <c r="K42" s="7">
        <v>19.84</v>
      </c>
      <c r="L42" s="7">
        <v>100</v>
      </c>
      <c r="M42" s="6" t="s">
        <v>979</v>
      </c>
      <c r="N42" s="6" t="s">
        <v>1584</v>
      </c>
      <c r="O42" s="6" t="s">
        <v>1583</v>
      </c>
      <c r="P42" s="7">
        <v>-40.89</v>
      </c>
      <c r="Q42" s="7">
        <v>-1518.15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9</v>
      </c>
      <c r="J43" s="7">
        <v>457</v>
      </c>
      <c r="K43" s="7">
        <v>50.78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9</v>
      </c>
      <c r="Q43" s="7">
        <v>457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334.69</v>
      </c>
      <c r="G44" s="7">
        <v>6500</v>
      </c>
      <c r="H44" s="7">
        <v>19.420000000000002</v>
      </c>
      <c r="I44" s="7">
        <v>64.94</v>
      </c>
      <c r="J44" s="7">
        <v>2304.52</v>
      </c>
      <c r="K44" s="7">
        <v>35.49</v>
      </c>
      <c r="L44" s="7">
        <v>76.739999999999995</v>
      </c>
      <c r="M44" s="6" t="s">
        <v>1582</v>
      </c>
      <c r="N44" s="6" t="s">
        <v>1581</v>
      </c>
      <c r="O44" s="6" t="s">
        <v>1580</v>
      </c>
      <c r="P44" s="7">
        <v>-269.75</v>
      </c>
      <c r="Q44" s="7">
        <v>-4195.4799999999996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15.76</v>
      </c>
      <c r="J45" s="7">
        <v>655.7</v>
      </c>
      <c r="K45" s="7">
        <v>41.61</v>
      </c>
      <c r="L45" s="7">
        <v>68.67</v>
      </c>
      <c r="M45" s="6" t="s">
        <v>154</v>
      </c>
      <c r="N45" s="6" t="s">
        <v>154</v>
      </c>
      <c r="O45" s="6" t="s">
        <v>154</v>
      </c>
      <c r="P45" s="7">
        <v>15.76</v>
      </c>
      <c r="Q45" s="7">
        <v>655.7</v>
      </c>
      <c r="R45" s="8">
        <v>0.02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14</v>
      </c>
      <c r="J46" s="7">
        <v>1563</v>
      </c>
      <c r="K46" s="7">
        <v>111.64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14</v>
      </c>
      <c r="Q46" s="7">
        <v>1563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47"/>
  <sheetViews>
    <sheetView workbookViewId="0">
      <selection activeCell="L10" sqref="L10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1.28515625" bestFit="1" customWidth="1"/>
    <col min="8" max="8" width="8.5703125" customWidth="1"/>
    <col min="9" max="9" width="9.42578125" bestFit="1" customWidth="1"/>
    <col min="10" max="10" width="11.28515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6.42578125" customWidth="1"/>
    <col min="16" max="16" width="9.42578125" bestFit="1" customWidth="1"/>
    <col min="17" max="17" width="10.85546875" bestFit="1" customWidth="1"/>
    <col min="18" max="18" width="9.140625" bestFit="1" customWidth="1"/>
  </cols>
  <sheetData>
    <row r="1" spans="1:18">
      <c r="A1" s="11" t="s">
        <v>1752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31.24</v>
      </c>
      <c r="G10" s="7">
        <v>2545.13</v>
      </c>
      <c r="H10" s="7">
        <v>81.47</v>
      </c>
      <c r="I10" s="7">
        <v>37.090000000000003</v>
      </c>
      <c r="J10" s="7">
        <v>3083.6</v>
      </c>
      <c r="K10" s="7">
        <v>83.14</v>
      </c>
      <c r="L10" s="7">
        <v>93.51</v>
      </c>
      <c r="M10" s="6" t="s">
        <v>1751</v>
      </c>
      <c r="N10" s="6" t="s">
        <v>1750</v>
      </c>
      <c r="O10" s="6" t="s">
        <v>1749</v>
      </c>
      <c r="P10" s="7">
        <v>5.85</v>
      </c>
      <c r="Q10" s="7">
        <v>538.47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174.5</v>
      </c>
      <c r="G11" s="7">
        <v>19552</v>
      </c>
      <c r="H11" s="7">
        <v>112.05</v>
      </c>
      <c r="I11" s="7">
        <v>169.8</v>
      </c>
      <c r="J11" s="7">
        <v>26424.5</v>
      </c>
      <c r="K11" s="7">
        <v>155.62</v>
      </c>
      <c r="L11" s="7">
        <v>100</v>
      </c>
      <c r="M11" s="6" t="s">
        <v>1748</v>
      </c>
      <c r="N11" s="6" t="s">
        <v>1747</v>
      </c>
      <c r="O11" s="6" t="s">
        <v>1746</v>
      </c>
      <c r="P11" s="7">
        <v>-4.7</v>
      </c>
      <c r="Q11" s="7">
        <v>6872.5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80.709999999999994</v>
      </c>
      <c r="G12" s="7">
        <v>7089</v>
      </c>
      <c r="H12" s="7">
        <v>87.83</v>
      </c>
      <c r="I12" s="7">
        <v>136.15</v>
      </c>
      <c r="J12" s="7">
        <v>17477</v>
      </c>
      <c r="K12" s="7">
        <v>128.37</v>
      </c>
      <c r="L12" s="7">
        <v>100</v>
      </c>
      <c r="M12" s="6" t="s">
        <v>1745</v>
      </c>
      <c r="N12" s="6" t="s">
        <v>1744</v>
      </c>
      <c r="O12" s="6" t="s">
        <v>1743</v>
      </c>
      <c r="P12" s="7">
        <v>55.44</v>
      </c>
      <c r="Q12" s="7">
        <v>10388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151.4</v>
      </c>
      <c r="G13" s="7">
        <v>17886.25</v>
      </c>
      <c r="H13" s="7">
        <v>118.14</v>
      </c>
      <c r="I13" s="7">
        <v>113.36</v>
      </c>
      <c r="J13" s="7">
        <v>16282.04</v>
      </c>
      <c r="K13" s="7">
        <v>143.63</v>
      </c>
      <c r="L13" s="7">
        <v>100</v>
      </c>
      <c r="M13" s="6" t="s">
        <v>1742</v>
      </c>
      <c r="N13" s="6" t="s">
        <v>1741</v>
      </c>
      <c r="O13" s="6" t="s">
        <v>1740</v>
      </c>
      <c r="P13" s="7">
        <v>-38.04</v>
      </c>
      <c r="Q13" s="7">
        <v>-1604.21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82.15</v>
      </c>
      <c r="G14" s="7">
        <v>8373</v>
      </c>
      <c r="H14" s="7">
        <v>101.92</v>
      </c>
      <c r="I14" s="7">
        <v>108.55</v>
      </c>
      <c r="J14" s="7">
        <v>13804.2</v>
      </c>
      <c r="K14" s="7">
        <v>127.17</v>
      </c>
      <c r="L14" s="7">
        <v>100</v>
      </c>
      <c r="M14" s="6" t="s">
        <v>1739</v>
      </c>
      <c r="N14" s="6" t="s">
        <v>1738</v>
      </c>
      <c r="O14" s="6" t="s">
        <v>1737</v>
      </c>
      <c r="P14" s="7">
        <v>26.4</v>
      </c>
      <c r="Q14" s="7">
        <v>5431.2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193.7</v>
      </c>
      <c r="G15" s="7">
        <v>15336.9</v>
      </c>
      <c r="H15" s="7">
        <v>79.180000000000007</v>
      </c>
      <c r="I15" s="7">
        <v>216.28</v>
      </c>
      <c r="J15" s="7">
        <v>15832.66</v>
      </c>
      <c r="K15" s="7">
        <v>73.2</v>
      </c>
      <c r="L15" s="7">
        <v>100</v>
      </c>
      <c r="M15" s="6" t="s">
        <v>1736</v>
      </c>
      <c r="N15" s="6" t="s">
        <v>1735</v>
      </c>
      <c r="O15" s="6" t="s">
        <v>1251</v>
      </c>
      <c r="P15" s="7">
        <v>22.58</v>
      </c>
      <c r="Q15" s="7">
        <v>495.76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54.24</v>
      </c>
      <c r="G16" s="7">
        <v>4114.5</v>
      </c>
      <c r="H16" s="7">
        <v>75.86</v>
      </c>
      <c r="I16" s="7">
        <v>62.5</v>
      </c>
      <c r="J16" s="7">
        <v>3371.1</v>
      </c>
      <c r="K16" s="7">
        <v>53.94</v>
      </c>
      <c r="L16" s="7">
        <v>100</v>
      </c>
      <c r="M16" s="6" t="s">
        <v>1734</v>
      </c>
      <c r="N16" s="6" t="s">
        <v>702</v>
      </c>
      <c r="O16" s="6" t="s">
        <v>1733</v>
      </c>
      <c r="P16" s="7">
        <v>8.26</v>
      </c>
      <c r="Q16" s="7">
        <v>-743.4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170.65</v>
      </c>
      <c r="G17" s="7">
        <v>17461</v>
      </c>
      <c r="H17" s="7">
        <v>102.32</v>
      </c>
      <c r="I17" s="7">
        <v>269.2</v>
      </c>
      <c r="J17" s="7">
        <v>33962.300000000003</v>
      </c>
      <c r="K17" s="7">
        <v>126.16</v>
      </c>
      <c r="L17" s="7">
        <v>100</v>
      </c>
      <c r="M17" s="6" t="s">
        <v>1732</v>
      </c>
      <c r="N17" s="6" t="s">
        <v>1731</v>
      </c>
      <c r="O17" s="6" t="s">
        <v>1730</v>
      </c>
      <c r="P17" s="7">
        <v>98.55</v>
      </c>
      <c r="Q17" s="7">
        <v>16501.3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16.96</v>
      </c>
      <c r="G18" s="7">
        <v>3793.6</v>
      </c>
      <c r="H18" s="7">
        <v>223.68</v>
      </c>
      <c r="I18" s="7">
        <v>16.91</v>
      </c>
      <c r="J18" s="7">
        <v>2473.8000000000002</v>
      </c>
      <c r="K18" s="7">
        <v>146.29</v>
      </c>
      <c r="L18" s="7">
        <v>100</v>
      </c>
      <c r="M18" s="6" t="s">
        <v>1729</v>
      </c>
      <c r="N18" s="6" t="s">
        <v>1728</v>
      </c>
      <c r="O18" s="6" t="s">
        <v>1727</v>
      </c>
      <c r="P18" s="7">
        <v>-0.05</v>
      </c>
      <c r="Q18" s="7">
        <v>-1319.8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0.5</v>
      </c>
      <c r="G19" s="7">
        <v>50</v>
      </c>
      <c r="H19" s="7">
        <v>100</v>
      </c>
      <c r="I19" s="7">
        <v>0</v>
      </c>
      <c r="J19" s="7">
        <v>0</v>
      </c>
      <c r="K19" s="7">
        <v>0</v>
      </c>
      <c r="L19" s="7">
        <v>100</v>
      </c>
      <c r="M19" s="6" t="s">
        <v>387</v>
      </c>
      <c r="N19" s="6" t="s">
        <v>387</v>
      </c>
      <c r="O19" s="6" t="s">
        <v>387</v>
      </c>
      <c r="P19" s="7">
        <v>-0.5</v>
      </c>
      <c r="Q19" s="7">
        <v>-50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108.41</v>
      </c>
      <c r="G20" s="7">
        <v>2089.4</v>
      </c>
      <c r="H20" s="7">
        <v>19.27</v>
      </c>
      <c r="I20" s="7">
        <v>0.79</v>
      </c>
      <c r="J20" s="7">
        <v>28.17</v>
      </c>
      <c r="K20" s="7">
        <v>35.659999999999997</v>
      </c>
      <c r="L20" s="7">
        <v>100</v>
      </c>
      <c r="M20" s="6" t="s">
        <v>1726</v>
      </c>
      <c r="N20" s="6" t="s">
        <v>1725</v>
      </c>
      <c r="O20" s="6" t="s">
        <v>1724</v>
      </c>
      <c r="P20" s="7">
        <v>-107.62</v>
      </c>
      <c r="Q20" s="7">
        <v>-2061.23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86.78</v>
      </c>
      <c r="G21" s="7">
        <v>11866.08</v>
      </c>
      <c r="H21" s="7">
        <v>136.74</v>
      </c>
      <c r="I21" s="7">
        <v>114.49</v>
      </c>
      <c r="J21" s="7">
        <v>15984.78</v>
      </c>
      <c r="K21" s="7">
        <v>139.62</v>
      </c>
      <c r="L21" s="7">
        <v>100</v>
      </c>
      <c r="M21" s="6" t="s">
        <v>1723</v>
      </c>
      <c r="N21" s="6" t="s">
        <v>1722</v>
      </c>
      <c r="O21" s="6" t="s">
        <v>540</v>
      </c>
      <c r="P21" s="7">
        <v>27.71</v>
      </c>
      <c r="Q21" s="7">
        <v>4118.7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1256.74</v>
      </c>
      <c r="G22" s="7">
        <v>230864.94</v>
      </c>
      <c r="H22" s="7">
        <v>183.7</v>
      </c>
      <c r="I22" s="7">
        <v>1691.92</v>
      </c>
      <c r="J22" s="7">
        <v>278448.12</v>
      </c>
      <c r="K22" s="7">
        <v>164.58</v>
      </c>
      <c r="L22" s="7">
        <v>100</v>
      </c>
      <c r="M22" s="6" t="s">
        <v>1721</v>
      </c>
      <c r="N22" s="6" t="s">
        <v>1720</v>
      </c>
      <c r="O22" s="6" t="s">
        <v>1719</v>
      </c>
      <c r="P22" s="7">
        <v>435.18</v>
      </c>
      <c r="Q22" s="7">
        <v>47583.18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596.97</v>
      </c>
      <c r="G23" s="7">
        <v>108848.64</v>
      </c>
      <c r="H23" s="7">
        <v>182.34</v>
      </c>
      <c r="I23" s="7">
        <v>550.99</v>
      </c>
      <c r="J23" s="7">
        <v>103182.82</v>
      </c>
      <c r="K23" s="7">
        <v>187.27</v>
      </c>
      <c r="L23" s="7">
        <v>100</v>
      </c>
      <c r="M23" s="6" t="s">
        <v>1718</v>
      </c>
      <c r="N23" s="6" t="s">
        <v>1717</v>
      </c>
      <c r="O23" s="6" t="s">
        <v>913</v>
      </c>
      <c r="P23" s="7">
        <v>-45.98</v>
      </c>
      <c r="Q23" s="7">
        <v>-5665.82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3016.66</v>
      </c>
      <c r="G24" s="7">
        <v>592456.72</v>
      </c>
      <c r="H24" s="7">
        <v>196.39</v>
      </c>
      <c r="I24" s="7">
        <v>3300.51</v>
      </c>
      <c r="J24" s="7">
        <v>603613.59</v>
      </c>
      <c r="K24" s="7">
        <v>182.88</v>
      </c>
      <c r="L24" s="7">
        <v>100</v>
      </c>
      <c r="M24" s="6" t="s">
        <v>1716</v>
      </c>
      <c r="N24" s="6" t="s">
        <v>222</v>
      </c>
      <c r="O24" s="6" t="s">
        <v>609</v>
      </c>
      <c r="P24" s="7">
        <v>283.85000000000002</v>
      </c>
      <c r="Q24" s="7">
        <v>11156.87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26.25</v>
      </c>
      <c r="G25" s="7">
        <v>2975.9</v>
      </c>
      <c r="H25" s="7">
        <v>113.37</v>
      </c>
      <c r="I25" s="7">
        <v>25.69</v>
      </c>
      <c r="J25" s="7">
        <v>2258.64</v>
      </c>
      <c r="K25" s="7">
        <v>87.92</v>
      </c>
      <c r="L25" s="7">
        <v>100</v>
      </c>
      <c r="M25" s="6" t="s">
        <v>838</v>
      </c>
      <c r="N25" s="6" t="s">
        <v>1715</v>
      </c>
      <c r="O25" s="6" t="s">
        <v>163</v>
      </c>
      <c r="P25" s="7">
        <v>-0.56000000000000005</v>
      </c>
      <c r="Q25" s="7">
        <v>-717.26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23.31</v>
      </c>
      <c r="G26" s="7">
        <v>1530.1</v>
      </c>
      <c r="H26" s="7">
        <v>65.64</v>
      </c>
      <c r="I26" s="7">
        <v>33.979999999999997</v>
      </c>
      <c r="J26" s="7">
        <v>3415.85</v>
      </c>
      <c r="K26" s="7">
        <v>100.53</v>
      </c>
      <c r="L26" s="7">
        <v>100</v>
      </c>
      <c r="M26" s="6" t="s">
        <v>1714</v>
      </c>
      <c r="N26" s="6" t="s">
        <v>1713</v>
      </c>
      <c r="O26" s="6" t="s">
        <v>1712</v>
      </c>
      <c r="P26" s="7">
        <v>10.67</v>
      </c>
      <c r="Q26" s="7">
        <v>1885.75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113.45</v>
      </c>
      <c r="G27" s="7">
        <v>23174.66</v>
      </c>
      <c r="H27" s="7">
        <v>204.27</v>
      </c>
      <c r="I27" s="7">
        <v>138.19999999999999</v>
      </c>
      <c r="J27" s="7">
        <v>18859.849999999999</v>
      </c>
      <c r="K27" s="7">
        <v>136.47</v>
      </c>
      <c r="L27" s="7">
        <v>100</v>
      </c>
      <c r="M27" s="6" t="s">
        <v>1711</v>
      </c>
      <c r="N27" s="6" t="s">
        <v>659</v>
      </c>
      <c r="O27" s="6" t="s">
        <v>1710</v>
      </c>
      <c r="P27" s="7">
        <v>24.75</v>
      </c>
      <c r="Q27" s="7">
        <v>-4314.8100000000004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18.079999999999998</v>
      </c>
      <c r="G28" s="7">
        <v>1405</v>
      </c>
      <c r="H28" s="7">
        <v>77.709999999999994</v>
      </c>
      <c r="I28" s="7">
        <v>30.14</v>
      </c>
      <c r="J28" s="7">
        <v>3214.2</v>
      </c>
      <c r="K28" s="7">
        <v>106.64</v>
      </c>
      <c r="L28" s="7">
        <v>100</v>
      </c>
      <c r="M28" s="6" t="s">
        <v>1709</v>
      </c>
      <c r="N28" s="6" t="s">
        <v>1708</v>
      </c>
      <c r="O28" s="6" t="s">
        <v>1707</v>
      </c>
      <c r="P28" s="7">
        <v>12.06</v>
      </c>
      <c r="Q28" s="7">
        <v>1809.2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54.75</v>
      </c>
      <c r="G29" s="7">
        <v>5020.5</v>
      </c>
      <c r="H29" s="7">
        <v>91.7</v>
      </c>
      <c r="I29" s="7">
        <v>77.92</v>
      </c>
      <c r="J29" s="7">
        <v>5364.24</v>
      </c>
      <c r="K29" s="7">
        <v>68.84</v>
      </c>
      <c r="L29" s="7">
        <v>100</v>
      </c>
      <c r="M29" s="6" t="s">
        <v>1706</v>
      </c>
      <c r="N29" s="6" t="s">
        <v>1705</v>
      </c>
      <c r="O29" s="6" t="s">
        <v>1704</v>
      </c>
      <c r="P29" s="7">
        <v>23.17</v>
      </c>
      <c r="Q29" s="7">
        <v>343.74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49.03</v>
      </c>
      <c r="G30" s="7">
        <v>3321.46</v>
      </c>
      <c r="H30" s="7">
        <v>67.739999999999995</v>
      </c>
      <c r="I30" s="7">
        <v>31.65</v>
      </c>
      <c r="J30" s="7">
        <v>3049.45</v>
      </c>
      <c r="K30" s="7">
        <v>96.35</v>
      </c>
      <c r="L30" s="7">
        <v>100</v>
      </c>
      <c r="M30" s="6" t="s">
        <v>1703</v>
      </c>
      <c r="N30" s="6" t="s">
        <v>1702</v>
      </c>
      <c r="O30" s="6" t="s">
        <v>1701</v>
      </c>
      <c r="P30" s="7">
        <v>-17.38</v>
      </c>
      <c r="Q30" s="7">
        <v>-272.01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61.95</v>
      </c>
      <c r="G31" s="7">
        <v>7267.5</v>
      </c>
      <c r="H31" s="7">
        <v>117.31</v>
      </c>
      <c r="I31" s="7">
        <v>88.4</v>
      </c>
      <c r="J31" s="7">
        <v>13053</v>
      </c>
      <c r="K31" s="7">
        <v>147.66</v>
      </c>
      <c r="L31" s="7">
        <v>100</v>
      </c>
      <c r="M31" s="6" t="s">
        <v>1700</v>
      </c>
      <c r="N31" s="6" t="s">
        <v>1699</v>
      </c>
      <c r="O31" s="6" t="s">
        <v>1698</v>
      </c>
      <c r="P31" s="7">
        <v>26.45</v>
      </c>
      <c r="Q31" s="7">
        <v>5785.5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92.1</v>
      </c>
      <c r="G32" s="7">
        <v>8323.4</v>
      </c>
      <c r="H32" s="7">
        <v>90.37</v>
      </c>
      <c r="I32" s="7">
        <v>92.3</v>
      </c>
      <c r="J32" s="7">
        <v>8226.4500000000007</v>
      </c>
      <c r="K32" s="7">
        <v>89.13</v>
      </c>
      <c r="L32" s="7">
        <v>99.76</v>
      </c>
      <c r="M32" s="6" t="s">
        <v>1697</v>
      </c>
      <c r="N32" s="6" t="s">
        <v>1696</v>
      </c>
      <c r="O32" s="6" t="s">
        <v>1695</v>
      </c>
      <c r="P32" s="7">
        <v>0.2</v>
      </c>
      <c r="Q32" s="7">
        <v>-96.95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77.3</v>
      </c>
      <c r="G33" s="7">
        <v>3987</v>
      </c>
      <c r="H33" s="7">
        <v>51.58</v>
      </c>
      <c r="I33" s="7">
        <v>160.65</v>
      </c>
      <c r="J33" s="7">
        <v>6238</v>
      </c>
      <c r="K33" s="7">
        <v>38.83</v>
      </c>
      <c r="L33" s="7">
        <v>100</v>
      </c>
      <c r="M33" s="6" t="s">
        <v>1694</v>
      </c>
      <c r="N33" s="6" t="s">
        <v>1693</v>
      </c>
      <c r="O33" s="6" t="s">
        <v>1692</v>
      </c>
      <c r="P33" s="7">
        <v>83.35</v>
      </c>
      <c r="Q33" s="7">
        <v>2251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47.85</v>
      </c>
      <c r="G34" s="7">
        <v>15431.6</v>
      </c>
      <c r="H34" s="7">
        <v>322.5</v>
      </c>
      <c r="I34" s="7">
        <v>46.3</v>
      </c>
      <c r="J34" s="7">
        <v>3574.6</v>
      </c>
      <c r="K34" s="7">
        <v>77.209999999999994</v>
      </c>
      <c r="L34" s="7">
        <v>100</v>
      </c>
      <c r="M34" s="6" t="s">
        <v>1691</v>
      </c>
      <c r="N34" s="6" t="s">
        <v>1690</v>
      </c>
      <c r="O34" s="6" t="s">
        <v>1689</v>
      </c>
      <c r="P34" s="7">
        <v>-1.55</v>
      </c>
      <c r="Q34" s="7">
        <v>-11857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83.05</v>
      </c>
      <c r="G35" s="7">
        <v>16660.5</v>
      </c>
      <c r="H35" s="7">
        <v>200.61</v>
      </c>
      <c r="I35" s="7">
        <v>43.7</v>
      </c>
      <c r="J35" s="7">
        <v>9420.85</v>
      </c>
      <c r="K35" s="7">
        <v>215.58</v>
      </c>
      <c r="L35" s="7">
        <v>100</v>
      </c>
      <c r="M35" s="6" t="s">
        <v>1688</v>
      </c>
      <c r="N35" s="6" t="s">
        <v>1687</v>
      </c>
      <c r="O35" s="6" t="s">
        <v>1307</v>
      </c>
      <c r="P35" s="7">
        <v>-39.35</v>
      </c>
      <c r="Q35" s="7">
        <v>-7239.65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79.5</v>
      </c>
      <c r="G36" s="7">
        <v>11028.08</v>
      </c>
      <c r="H36" s="7">
        <v>138.72</v>
      </c>
      <c r="I36" s="7">
        <v>96.6</v>
      </c>
      <c r="J36" s="7">
        <v>11819.3</v>
      </c>
      <c r="K36" s="7">
        <v>122.35</v>
      </c>
      <c r="L36" s="7">
        <v>100</v>
      </c>
      <c r="M36" s="6" t="s">
        <v>1686</v>
      </c>
      <c r="N36" s="6" t="s">
        <v>1685</v>
      </c>
      <c r="O36" s="6" t="s">
        <v>1684</v>
      </c>
      <c r="P36" s="7">
        <v>17.100000000000001</v>
      </c>
      <c r="Q36" s="7">
        <v>791.22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39.65</v>
      </c>
      <c r="G37" s="7">
        <v>1611.2</v>
      </c>
      <c r="H37" s="7">
        <v>40.64</v>
      </c>
      <c r="I37" s="7">
        <v>39.200000000000003</v>
      </c>
      <c r="J37" s="7">
        <v>1967.2</v>
      </c>
      <c r="K37" s="7">
        <v>50.18</v>
      </c>
      <c r="L37" s="7">
        <v>100</v>
      </c>
      <c r="M37" s="6" t="s">
        <v>1683</v>
      </c>
      <c r="N37" s="6" t="s">
        <v>1682</v>
      </c>
      <c r="O37" s="6" t="s">
        <v>1681</v>
      </c>
      <c r="P37" s="7">
        <v>-0.45</v>
      </c>
      <c r="Q37" s="7">
        <v>356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100</v>
      </c>
      <c r="M38" s="6" t="s">
        <v>149</v>
      </c>
      <c r="N38" s="6" t="s">
        <v>149</v>
      </c>
      <c r="O38" s="6" t="s">
        <v>149</v>
      </c>
      <c r="P38" s="7">
        <v>0</v>
      </c>
      <c r="Q38" s="7">
        <v>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13</v>
      </c>
      <c r="G39" s="7">
        <v>92</v>
      </c>
      <c r="H39" s="7">
        <v>7.08</v>
      </c>
      <c r="I39" s="7">
        <v>11</v>
      </c>
      <c r="J39" s="7">
        <v>73</v>
      </c>
      <c r="K39" s="7">
        <v>6.64</v>
      </c>
      <c r="L39" s="7">
        <v>100</v>
      </c>
      <c r="M39" s="6" t="s">
        <v>1680</v>
      </c>
      <c r="N39" s="6" t="s">
        <v>1679</v>
      </c>
      <c r="O39" s="6" t="s">
        <v>1678</v>
      </c>
      <c r="P39" s="7">
        <v>-2</v>
      </c>
      <c r="Q39" s="7">
        <v>-19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35</v>
      </c>
      <c r="G40" s="7">
        <v>1380.34</v>
      </c>
      <c r="H40" s="7">
        <v>39.44</v>
      </c>
      <c r="I40" s="7">
        <v>42</v>
      </c>
      <c r="J40" s="7">
        <v>1309</v>
      </c>
      <c r="K40" s="7">
        <v>31.17</v>
      </c>
      <c r="L40" s="7">
        <v>100</v>
      </c>
      <c r="M40" s="6" t="s">
        <v>457</v>
      </c>
      <c r="N40" s="6" t="s">
        <v>1677</v>
      </c>
      <c r="O40" s="6" t="s">
        <v>1676</v>
      </c>
      <c r="P40" s="7">
        <v>7</v>
      </c>
      <c r="Q40" s="7">
        <v>-71.34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28.5</v>
      </c>
      <c r="G41" s="7">
        <v>655</v>
      </c>
      <c r="H41" s="7">
        <v>22.98</v>
      </c>
      <c r="I41" s="7">
        <v>35</v>
      </c>
      <c r="J41" s="7">
        <v>835</v>
      </c>
      <c r="K41" s="7">
        <v>23.86</v>
      </c>
      <c r="L41" s="7">
        <v>100</v>
      </c>
      <c r="M41" s="6" t="s">
        <v>1675</v>
      </c>
      <c r="N41" s="6" t="s">
        <v>1674</v>
      </c>
      <c r="O41" s="6" t="s">
        <v>736</v>
      </c>
      <c r="P41" s="7">
        <v>6.5</v>
      </c>
      <c r="Q41" s="7">
        <v>180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31.4</v>
      </c>
      <c r="G42" s="7">
        <v>2097.94</v>
      </c>
      <c r="H42" s="7">
        <v>66.81</v>
      </c>
      <c r="I42" s="7">
        <v>9.08</v>
      </c>
      <c r="J42" s="7">
        <v>432.47</v>
      </c>
      <c r="K42" s="7">
        <v>47.63</v>
      </c>
      <c r="L42" s="7">
        <v>100</v>
      </c>
      <c r="M42" s="6" t="s">
        <v>1673</v>
      </c>
      <c r="N42" s="6" t="s">
        <v>1672</v>
      </c>
      <c r="O42" s="6" t="s">
        <v>1671</v>
      </c>
      <c r="P42" s="7">
        <v>-22.32</v>
      </c>
      <c r="Q42" s="7">
        <v>-1665.47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21.8</v>
      </c>
      <c r="J43" s="7">
        <v>1545</v>
      </c>
      <c r="K43" s="7">
        <v>70.87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21.8</v>
      </c>
      <c r="Q43" s="7">
        <v>1545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142.75</v>
      </c>
      <c r="G44" s="7">
        <v>29648.75</v>
      </c>
      <c r="H44" s="7">
        <v>207.7</v>
      </c>
      <c r="I44" s="7">
        <v>44</v>
      </c>
      <c r="J44" s="7">
        <v>1320</v>
      </c>
      <c r="K44" s="7">
        <v>30</v>
      </c>
      <c r="L44" s="7">
        <v>76.010000000000005</v>
      </c>
      <c r="M44" s="6" t="s">
        <v>1670</v>
      </c>
      <c r="N44" s="6" t="s">
        <v>1669</v>
      </c>
      <c r="O44" s="6" t="s">
        <v>1668</v>
      </c>
      <c r="P44" s="7">
        <v>-98.75</v>
      </c>
      <c r="Q44" s="7">
        <v>-28328.75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10.75</v>
      </c>
      <c r="J45" s="7">
        <v>1075</v>
      </c>
      <c r="K45" s="7">
        <v>100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10.75</v>
      </c>
      <c r="Q45" s="7">
        <v>1075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130</v>
      </c>
      <c r="J46" s="7">
        <v>22818</v>
      </c>
      <c r="K46" s="7">
        <v>175.52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130</v>
      </c>
      <c r="Q46" s="7">
        <v>22818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47"/>
  <sheetViews>
    <sheetView workbookViewId="0">
      <selection activeCell="J12" sqref="J12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2.140625" bestFit="1" customWidth="1"/>
    <col min="8" max="8" width="8.5703125" customWidth="1"/>
    <col min="9" max="9" width="9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8.140625" customWidth="1"/>
    <col min="15" max="15" width="5.42578125" customWidth="1"/>
    <col min="16" max="16" width="9.42578125" bestFit="1" customWidth="1"/>
    <col min="17" max="17" width="10.85546875" bestFit="1" customWidth="1"/>
    <col min="18" max="18" width="9.140625" bestFit="1" customWidth="1"/>
  </cols>
  <sheetData>
    <row r="1" spans="1:18">
      <c r="A1" s="11" t="s">
        <v>1835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1521.67</v>
      </c>
      <c r="G10" s="7">
        <v>148637.5</v>
      </c>
      <c r="H10" s="7">
        <v>97.68</v>
      </c>
      <c r="I10" s="7">
        <v>1567.92</v>
      </c>
      <c r="J10" s="7">
        <v>171082.75</v>
      </c>
      <c r="K10" s="7">
        <v>109.11</v>
      </c>
      <c r="L10" s="7">
        <v>93.51</v>
      </c>
      <c r="M10" s="6" t="s">
        <v>1834</v>
      </c>
      <c r="N10" s="6" t="s">
        <v>1833</v>
      </c>
      <c r="O10" s="6" t="s">
        <v>1188</v>
      </c>
      <c r="P10" s="7">
        <v>46.25</v>
      </c>
      <c r="Q10" s="7">
        <v>22445.25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2774.85</v>
      </c>
      <c r="G11" s="7">
        <v>285731.40999999997</v>
      </c>
      <c r="H11" s="7">
        <v>102.97</v>
      </c>
      <c r="I11" s="7">
        <v>1860.25</v>
      </c>
      <c r="J11" s="7">
        <v>262529.46000000002</v>
      </c>
      <c r="K11" s="7">
        <v>141.13</v>
      </c>
      <c r="L11" s="7">
        <v>100</v>
      </c>
      <c r="M11" s="6" t="s">
        <v>1832</v>
      </c>
      <c r="N11" s="6" t="s">
        <v>1831</v>
      </c>
      <c r="O11" s="6" t="s">
        <v>1830</v>
      </c>
      <c r="P11" s="7">
        <v>-914.6</v>
      </c>
      <c r="Q11" s="7">
        <v>-23201.95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1687.01</v>
      </c>
      <c r="G12" s="7">
        <v>188007.9</v>
      </c>
      <c r="H12" s="7">
        <v>111.44</v>
      </c>
      <c r="I12" s="7">
        <v>1646.46</v>
      </c>
      <c r="J12" s="7">
        <v>194220.05</v>
      </c>
      <c r="K12" s="7">
        <v>117.96</v>
      </c>
      <c r="L12" s="7">
        <v>100</v>
      </c>
      <c r="M12" s="6" t="s">
        <v>1829</v>
      </c>
      <c r="N12" s="6" t="s">
        <v>1828</v>
      </c>
      <c r="O12" s="6" t="s">
        <v>1827</v>
      </c>
      <c r="P12" s="7">
        <v>-40.549999999999997</v>
      </c>
      <c r="Q12" s="7">
        <v>6212.15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1270.83</v>
      </c>
      <c r="G13" s="7">
        <v>141491.63</v>
      </c>
      <c r="H13" s="7">
        <v>111.34</v>
      </c>
      <c r="I13" s="7">
        <v>1154.19</v>
      </c>
      <c r="J13" s="7">
        <v>111918.99</v>
      </c>
      <c r="K13" s="7">
        <v>96.97</v>
      </c>
      <c r="L13" s="7">
        <v>100</v>
      </c>
      <c r="M13" s="6" t="s">
        <v>1826</v>
      </c>
      <c r="N13" s="6" t="s">
        <v>1825</v>
      </c>
      <c r="O13" s="6" t="s">
        <v>1824</v>
      </c>
      <c r="P13" s="7">
        <v>-116.64</v>
      </c>
      <c r="Q13" s="7">
        <v>-29572.639999999999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952.54</v>
      </c>
      <c r="G14" s="7">
        <v>56360.800000000003</v>
      </c>
      <c r="H14" s="7">
        <v>59.17</v>
      </c>
      <c r="I14" s="7">
        <v>754.23</v>
      </c>
      <c r="J14" s="7">
        <v>63990.15</v>
      </c>
      <c r="K14" s="7">
        <v>84.84</v>
      </c>
      <c r="L14" s="7">
        <v>100</v>
      </c>
      <c r="M14" s="6" t="s">
        <v>1823</v>
      </c>
      <c r="N14" s="6" t="s">
        <v>1822</v>
      </c>
      <c r="O14" s="6" t="s">
        <v>1821</v>
      </c>
      <c r="P14" s="7">
        <v>-198.31</v>
      </c>
      <c r="Q14" s="7">
        <v>7629.35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1117.8599999999999</v>
      </c>
      <c r="G15" s="7">
        <v>94853.16</v>
      </c>
      <c r="H15" s="7">
        <v>84.85</v>
      </c>
      <c r="I15" s="7">
        <v>864.95</v>
      </c>
      <c r="J15" s="7">
        <v>58261.14</v>
      </c>
      <c r="K15" s="7">
        <v>67.36</v>
      </c>
      <c r="L15" s="7">
        <v>100</v>
      </c>
      <c r="M15" s="6" t="s">
        <v>1820</v>
      </c>
      <c r="N15" s="6" t="s">
        <v>1819</v>
      </c>
      <c r="O15" s="6" t="s">
        <v>1792</v>
      </c>
      <c r="P15" s="7">
        <v>-252.91</v>
      </c>
      <c r="Q15" s="7">
        <v>-36592.019999999997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1674.76</v>
      </c>
      <c r="G16" s="7">
        <v>172715.46</v>
      </c>
      <c r="H16" s="7">
        <v>103.13</v>
      </c>
      <c r="I16" s="7">
        <v>1444.08</v>
      </c>
      <c r="J16" s="7">
        <v>179248.25</v>
      </c>
      <c r="K16" s="7">
        <v>124.13</v>
      </c>
      <c r="L16" s="7">
        <v>100</v>
      </c>
      <c r="M16" s="6" t="s">
        <v>1227</v>
      </c>
      <c r="N16" s="6" t="s">
        <v>1818</v>
      </c>
      <c r="O16" s="6" t="s">
        <v>1817</v>
      </c>
      <c r="P16" s="7">
        <v>-230.68</v>
      </c>
      <c r="Q16" s="7">
        <v>6532.79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1277.78</v>
      </c>
      <c r="G17" s="7">
        <v>115272.13</v>
      </c>
      <c r="H17" s="7">
        <v>90.21</v>
      </c>
      <c r="I17" s="7">
        <v>1328.62</v>
      </c>
      <c r="J17" s="7">
        <v>108628.13</v>
      </c>
      <c r="K17" s="7">
        <v>81.760000000000005</v>
      </c>
      <c r="L17" s="7">
        <v>100</v>
      </c>
      <c r="M17" s="6" t="s">
        <v>1816</v>
      </c>
      <c r="N17" s="6" t="s">
        <v>1815</v>
      </c>
      <c r="O17" s="6" t="s">
        <v>1814</v>
      </c>
      <c r="P17" s="7">
        <v>50.84</v>
      </c>
      <c r="Q17" s="7">
        <v>-6644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474.01</v>
      </c>
      <c r="G18" s="7">
        <v>59675.46</v>
      </c>
      <c r="H18" s="7">
        <v>125.89</v>
      </c>
      <c r="I18" s="7">
        <v>326.10000000000002</v>
      </c>
      <c r="J18" s="7">
        <v>32351.41</v>
      </c>
      <c r="K18" s="7">
        <v>99.21</v>
      </c>
      <c r="L18" s="7">
        <v>100</v>
      </c>
      <c r="M18" s="6" t="s">
        <v>1813</v>
      </c>
      <c r="N18" s="6" t="s">
        <v>311</v>
      </c>
      <c r="O18" s="6" t="s">
        <v>1812</v>
      </c>
      <c r="P18" s="7">
        <v>-147.91</v>
      </c>
      <c r="Q18" s="7">
        <v>-27324.05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315.05</v>
      </c>
      <c r="G19" s="7">
        <v>29526.31</v>
      </c>
      <c r="H19" s="7">
        <v>93.72</v>
      </c>
      <c r="I19" s="7">
        <v>281.19</v>
      </c>
      <c r="J19" s="7">
        <v>35008.339999999997</v>
      </c>
      <c r="K19" s="7">
        <v>124.5</v>
      </c>
      <c r="L19" s="7">
        <v>100</v>
      </c>
      <c r="M19" s="6" t="s">
        <v>1811</v>
      </c>
      <c r="N19" s="6" t="s">
        <v>1286</v>
      </c>
      <c r="O19" s="6" t="s">
        <v>1810</v>
      </c>
      <c r="P19" s="7">
        <v>-33.86</v>
      </c>
      <c r="Q19" s="7">
        <v>5482.03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0.02</v>
      </c>
      <c r="G20" s="7">
        <v>0.1</v>
      </c>
      <c r="H20" s="7">
        <v>5</v>
      </c>
      <c r="I20" s="7">
        <v>7</v>
      </c>
      <c r="J20" s="7">
        <v>29.5</v>
      </c>
      <c r="K20" s="7">
        <v>4.21</v>
      </c>
      <c r="L20" s="7">
        <v>100</v>
      </c>
      <c r="M20" s="6" t="s">
        <v>1809</v>
      </c>
      <c r="N20" s="6" t="s">
        <v>1808</v>
      </c>
      <c r="O20" s="6" t="s">
        <v>1056</v>
      </c>
      <c r="P20" s="7">
        <v>6.98</v>
      </c>
      <c r="Q20" s="7">
        <v>29.4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7143.22</v>
      </c>
      <c r="G21" s="7">
        <v>1251704.1599999999</v>
      </c>
      <c r="H21" s="7">
        <v>175.23</v>
      </c>
      <c r="I21" s="7">
        <v>6981.02</v>
      </c>
      <c r="J21" s="7">
        <v>1183893.8700000001</v>
      </c>
      <c r="K21" s="7">
        <v>169.59</v>
      </c>
      <c r="L21" s="7">
        <v>100</v>
      </c>
      <c r="M21" s="6" t="s">
        <v>975</v>
      </c>
      <c r="N21" s="6" t="s">
        <v>1807</v>
      </c>
      <c r="O21" s="6" t="s">
        <v>1806</v>
      </c>
      <c r="P21" s="7">
        <v>-162.19999999999999</v>
      </c>
      <c r="Q21" s="7">
        <v>-67810.289999999994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2457.59</v>
      </c>
      <c r="G22" s="7">
        <v>280166.75</v>
      </c>
      <c r="H22" s="7">
        <v>114</v>
      </c>
      <c r="I22" s="7">
        <v>2721.57</v>
      </c>
      <c r="J22" s="7">
        <v>260505.4</v>
      </c>
      <c r="K22" s="7">
        <v>95.72</v>
      </c>
      <c r="L22" s="7">
        <v>100</v>
      </c>
      <c r="M22" s="6" t="s">
        <v>1805</v>
      </c>
      <c r="N22" s="6" t="s">
        <v>1804</v>
      </c>
      <c r="O22" s="6" t="s">
        <v>1803</v>
      </c>
      <c r="P22" s="7">
        <v>263.98</v>
      </c>
      <c r="Q22" s="7">
        <v>-19661.349999999999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169.15</v>
      </c>
      <c r="G23" s="7">
        <v>16223.55</v>
      </c>
      <c r="H23" s="7">
        <v>95.91</v>
      </c>
      <c r="I23" s="7">
        <v>139.81</v>
      </c>
      <c r="J23" s="7">
        <v>13669.68</v>
      </c>
      <c r="K23" s="7">
        <v>97.77</v>
      </c>
      <c r="L23" s="7">
        <v>100</v>
      </c>
      <c r="M23" s="6" t="s">
        <v>1802</v>
      </c>
      <c r="N23" s="6" t="s">
        <v>1162</v>
      </c>
      <c r="O23" s="6" t="s">
        <v>712</v>
      </c>
      <c r="P23" s="7">
        <v>-29.34</v>
      </c>
      <c r="Q23" s="7">
        <v>-2553.87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2488.58</v>
      </c>
      <c r="G24" s="7">
        <v>475639.91</v>
      </c>
      <c r="H24" s="7">
        <v>191.13</v>
      </c>
      <c r="I24" s="7">
        <v>2988.26</v>
      </c>
      <c r="J24" s="7">
        <v>545553.42000000004</v>
      </c>
      <c r="K24" s="7">
        <v>182.57</v>
      </c>
      <c r="L24" s="7">
        <v>100</v>
      </c>
      <c r="M24" s="6" t="s">
        <v>1801</v>
      </c>
      <c r="N24" s="6" t="s">
        <v>1800</v>
      </c>
      <c r="O24" s="6" t="s">
        <v>1762</v>
      </c>
      <c r="P24" s="7">
        <v>499.68</v>
      </c>
      <c r="Q24" s="7">
        <v>69913.509999999995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920.98</v>
      </c>
      <c r="G25" s="7">
        <v>78721.210000000006</v>
      </c>
      <c r="H25" s="7">
        <v>85.48</v>
      </c>
      <c r="I25" s="7">
        <v>779.7</v>
      </c>
      <c r="J25" s="7">
        <v>58735.1</v>
      </c>
      <c r="K25" s="7">
        <v>75.33</v>
      </c>
      <c r="L25" s="7">
        <v>100</v>
      </c>
      <c r="M25" s="6" t="s">
        <v>1799</v>
      </c>
      <c r="N25" s="6" t="s">
        <v>1798</v>
      </c>
      <c r="O25" s="6" t="s">
        <v>1797</v>
      </c>
      <c r="P25" s="7">
        <v>-141.28</v>
      </c>
      <c r="Q25" s="7">
        <v>-19986.11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458.44</v>
      </c>
      <c r="G26" s="7">
        <v>55679.06</v>
      </c>
      <c r="H26" s="7">
        <v>121.45</v>
      </c>
      <c r="I26" s="7">
        <v>435.35</v>
      </c>
      <c r="J26" s="7">
        <v>57362.559999999998</v>
      </c>
      <c r="K26" s="7">
        <v>131.76</v>
      </c>
      <c r="L26" s="7">
        <v>100</v>
      </c>
      <c r="M26" s="6" t="s">
        <v>1796</v>
      </c>
      <c r="N26" s="6" t="s">
        <v>1795</v>
      </c>
      <c r="O26" s="6" t="s">
        <v>1794</v>
      </c>
      <c r="P26" s="7">
        <v>-23.09</v>
      </c>
      <c r="Q26" s="7">
        <v>1683.5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325.82</v>
      </c>
      <c r="G27" s="7">
        <v>41814</v>
      </c>
      <c r="H27" s="7">
        <v>128.33000000000001</v>
      </c>
      <c r="I27" s="7">
        <v>252.24</v>
      </c>
      <c r="J27" s="7">
        <v>33190.400000000001</v>
      </c>
      <c r="K27" s="7">
        <v>131.58000000000001</v>
      </c>
      <c r="L27" s="7">
        <v>100</v>
      </c>
      <c r="M27" s="6" t="s">
        <v>1793</v>
      </c>
      <c r="N27" s="6" t="s">
        <v>1792</v>
      </c>
      <c r="O27" s="6" t="s">
        <v>1791</v>
      </c>
      <c r="P27" s="7">
        <v>-73.58</v>
      </c>
      <c r="Q27" s="7">
        <v>-8623.6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378.56</v>
      </c>
      <c r="G28" s="7">
        <v>44103.15</v>
      </c>
      <c r="H28" s="7">
        <v>116.5</v>
      </c>
      <c r="I28" s="7">
        <v>443.34</v>
      </c>
      <c r="J28" s="7">
        <v>41390.160000000003</v>
      </c>
      <c r="K28" s="7">
        <v>93.36</v>
      </c>
      <c r="L28" s="7">
        <v>99.97</v>
      </c>
      <c r="M28" s="6" t="s">
        <v>1790</v>
      </c>
      <c r="N28" s="6" t="s">
        <v>530</v>
      </c>
      <c r="O28" s="6" t="s">
        <v>1789</v>
      </c>
      <c r="P28" s="7">
        <v>64.78</v>
      </c>
      <c r="Q28" s="7">
        <v>-2712.99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2331.35</v>
      </c>
      <c r="G29" s="7">
        <v>90432.86</v>
      </c>
      <c r="H29" s="7">
        <v>38.79</v>
      </c>
      <c r="I29" s="7">
        <v>2407.16</v>
      </c>
      <c r="J29" s="7">
        <v>97414.56</v>
      </c>
      <c r="K29" s="7">
        <v>40.47</v>
      </c>
      <c r="L29" s="7">
        <v>100</v>
      </c>
      <c r="M29" s="6" t="s">
        <v>1788</v>
      </c>
      <c r="N29" s="6" t="s">
        <v>1787</v>
      </c>
      <c r="O29" s="6" t="s">
        <v>1786</v>
      </c>
      <c r="P29" s="7">
        <v>75.81</v>
      </c>
      <c r="Q29" s="7">
        <v>6981.7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643.46</v>
      </c>
      <c r="G30" s="7">
        <v>55107.71</v>
      </c>
      <c r="H30" s="7">
        <v>85.64</v>
      </c>
      <c r="I30" s="7">
        <v>545.83000000000004</v>
      </c>
      <c r="J30" s="7">
        <v>40587.08</v>
      </c>
      <c r="K30" s="7">
        <v>74.36</v>
      </c>
      <c r="L30" s="7">
        <v>100</v>
      </c>
      <c r="M30" s="6" t="s">
        <v>1785</v>
      </c>
      <c r="N30" s="6" t="s">
        <v>1784</v>
      </c>
      <c r="O30" s="6" t="s">
        <v>1783</v>
      </c>
      <c r="P30" s="7">
        <v>-97.63</v>
      </c>
      <c r="Q30" s="7">
        <v>-14520.63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685.6</v>
      </c>
      <c r="G31" s="7">
        <v>40096.5</v>
      </c>
      <c r="H31" s="7">
        <v>58.48</v>
      </c>
      <c r="I31" s="7">
        <v>764.47</v>
      </c>
      <c r="J31" s="7">
        <v>43461.58</v>
      </c>
      <c r="K31" s="7">
        <v>56.85</v>
      </c>
      <c r="L31" s="7">
        <v>100</v>
      </c>
      <c r="M31" s="6" t="s">
        <v>1782</v>
      </c>
      <c r="N31" s="6" t="s">
        <v>1781</v>
      </c>
      <c r="O31" s="6" t="s">
        <v>48</v>
      </c>
      <c r="P31" s="7">
        <v>78.87</v>
      </c>
      <c r="Q31" s="7">
        <v>3365.08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752.25</v>
      </c>
      <c r="G32" s="7">
        <v>105926.43</v>
      </c>
      <c r="H32" s="7">
        <v>140.81</v>
      </c>
      <c r="I32" s="7">
        <v>766.61</v>
      </c>
      <c r="J32" s="7">
        <v>94711.11</v>
      </c>
      <c r="K32" s="7">
        <v>123.55</v>
      </c>
      <c r="L32" s="7">
        <v>98.97</v>
      </c>
      <c r="M32" s="6" t="s">
        <v>1780</v>
      </c>
      <c r="N32" s="6" t="s">
        <v>1779</v>
      </c>
      <c r="O32" s="6" t="s">
        <v>1778</v>
      </c>
      <c r="P32" s="7">
        <v>14.36</v>
      </c>
      <c r="Q32" s="7">
        <v>-11215.32</v>
      </c>
      <c r="R32" s="8">
        <v>356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233.69</v>
      </c>
      <c r="G33" s="7">
        <v>52308.75</v>
      </c>
      <c r="H33" s="7">
        <v>223.84</v>
      </c>
      <c r="I33" s="7">
        <v>236.66</v>
      </c>
      <c r="J33" s="7">
        <v>57737.85</v>
      </c>
      <c r="K33" s="7">
        <v>243.97</v>
      </c>
      <c r="L33" s="7">
        <v>100</v>
      </c>
      <c r="M33" s="6" t="s">
        <v>725</v>
      </c>
      <c r="N33" s="6" t="s">
        <v>1777</v>
      </c>
      <c r="O33" s="6" t="s">
        <v>1776</v>
      </c>
      <c r="P33" s="7">
        <v>2.97</v>
      </c>
      <c r="Q33" s="7">
        <v>5429.1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305.68</v>
      </c>
      <c r="G34" s="7">
        <v>21850.05</v>
      </c>
      <c r="H34" s="7">
        <v>71.48</v>
      </c>
      <c r="I34" s="7">
        <v>318.36</v>
      </c>
      <c r="J34" s="7">
        <v>15251.56</v>
      </c>
      <c r="K34" s="7">
        <v>47.91</v>
      </c>
      <c r="L34" s="7">
        <v>100</v>
      </c>
      <c r="M34" s="6" t="s">
        <v>128</v>
      </c>
      <c r="N34" s="6" t="s">
        <v>1775</v>
      </c>
      <c r="O34" s="6" t="s">
        <v>1774</v>
      </c>
      <c r="P34" s="7">
        <v>12.68</v>
      </c>
      <c r="Q34" s="7">
        <v>-6598.49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444.15</v>
      </c>
      <c r="G35" s="7">
        <v>27067.95</v>
      </c>
      <c r="H35" s="7">
        <v>60.94</v>
      </c>
      <c r="I35" s="7">
        <v>387.86</v>
      </c>
      <c r="J35" s="7">
        <v>44342.82</v>
      </c>
      <c r="K35" s="7">
        <v>114.33</v>
      </c>
      <c r="L35" s="7">
        <v>100</v>
      </c>
      <c r="M35" s="6" t="s">
        <v>1773</v>
      </c>
      <c r="N35" s="6" t="s">
        <v>1772</v>
      </c>
      <c r="O35" s="6" t="s">
        <v>1771</v>
      </c>
      <c r="P35" s="7">
        <v>-56.29</v>
      </c>
      <c r="Q35" s="7">
        <v>17274.87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868.74</v>
      </c>
      <c r="G36" s="7">
        <v>87165.95</v>
      </c>
      <c r="H36" s="7">
        <v>100.34</v>
      </c>
      <c r="I36" s="7">
        <v>833.96</v>
      </c>
      <c r="J36" s="7">
        <v>59785.77</v>
      </c>
      <c r="K36" s="7">
        <v>71.69</v>
      </c>
      <c r="L36" s="7">
        <v>100</v>
      </c>
      <c r="M36" s="6" t="s">
        <v>1222</v>
      </c>
      <c r="N36" s="6" t="s">
        <v>1770</v>
      </c>
      <c r="O36" s="6" t="s">
        <v>72</v>
      </c>
      <c r="P36" s="7">
        <v>-34.78</v>
      </c>
      <c r="Q36" s="7">
        <v>-27380.18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644.82000000000005</v>
      </c>
      <c r="G37" s="7">
        <v>23728.43</v>
      </c>
      <c r="H37" s="7">
        <v>36.799999999999997</v>
      </c>
      <c r="I37" s="7">
        <v>642.41</v>
      </c>
      <c r="J37" s="7">
        <v>25089.82</v>
      </c>
      <c r="K37" s="7">
        <v>39.06</v>
      </c>
      <c r="L37" s="7">
        <v>100</v>
      </c>
      <c r="M37" s="6" t="s">
        <v>1631</v>
      </c>
      <c r="N37" s="6" t="s">
        <v>1769</v>
      </c>
      <c r="O37" s="6" t="s">
        <v>1768</v>
      </c>
      <c r="P37" s="7">
        <v>-2.41</v>
      </c>
      <c r="Q37" s="7">
        <v>1361.39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19.25</v>
      </c>
      <c r="G38" s="7">
        <v>4793</v>
      </c>
      <c r="H38" s="7">
        <v>248.99</v>
      </c>
      <c r="I38" s="7">
        <v>22.25</v>
      </c>
      <c r="J38" s="7">
        <v>5692</v>
      </c>
      <c r="K38" s="7">
        <v>255.82</v>
      </c>
      <c r="L38" s="7">
        <v>100</v>
      </c>
      <c r="M38" s="6" t="s">
        <v>1767</v>
      </c>
      <c r="N38" s="6" t="s">
        <v>1766</v>
      </c>
      <c r="O38" s="6" t="s">
        <v>1765</v>
      </c>
      <c r="P38" s="7">
        <v>3</v>
      </c>
      <c r="Q38" s="7">
        <v>899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4980.66</v>
      </c>
      <c r="G39" s="7">
        <v>21298</v>
      </c>
      <c r="H39" s="7">
        <v>4.28</v>
      </c>
      <c r="I39" s="7">
        <v>4079.9</v>
      </c>
      <c r="J39" s="7">
        <v>18765.8</v>
      </c>
      <c r="K39" s="7">
        <v>4.5999999999999996</v>
      </c>
      <c r="L39" s="7">
        <v>100</v>
      </c>
      <c r="M39" s="6" t="s">
        <v>328</v>
      </c>
      <c r="N39" s="6" t="s">
        <v>1764</v>
      </c>
      <c r="O39" s="6" t="s">
        <v>1763</v>
      </c>
      <c r="P39" s="7">
        <v>-900.76</v>
      </c>
      <c r="Q39" s="7">
        <v>-2532.1999999999998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450.21</v>
      </c>
      <c r="G40" s="7">
        <v>27860.34</v>
      </c>
      <c r="H40" s="7">
        <v>61.88</v>
      </c>
      <c r="I40" s="7">
        <v>430.04</v>
      </c>
      <c r="J40" s="7">
        <v>15519.27</v>
      </c>
      <c r="K40" s="7">
        <v>36.090000000000003</v>
      </c>
      <c r="L40" s="7">
        <v>100</v>
      </c>
      <c r="M40" s="6" t="s">
        <v>1762</v>
      </c>
      <c r="N40" s="6" t="s">
        <v>1761</v>
      </c>
      <c r="O40" s="6" t="s">
        <v>1760</v>
      </c>
      <c r="P40" s="7">
        <v>-20.170000000000002</v>
      </c>
      <c r="Q40" s="7">
        <v>-12341.07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340.78</v>
      </c>
      <c r="G41" s="7">
        <v>25393.1</v>
      </c>
      <c r="H41" s="7">
        <v>74.510000000000005</v>
      </c>
      <c r="I41" s="7">
        <v>300.13</v>
      </c>
      <c r="J41" s="7">
        <v>23424.48</v>
      </c>
      <c r="K41" s="7">
        <v>78.05</v>
      </c>
      <c r="L41" s="7">
        <v>100</v>
      </c>
      <c r="M41" s="6" t="s">
        <v>1759</v>
      </c>
      <c r="N41" s="6" t="s">
        <v>1758</v>
      </c>
      <c r="O41" s="6" t="s">
        <v>1591</v>
      </c>
      <c r="P41" s="7">
        <v>-40.65</v>
      </c>
      <c r="Q41" s="7">
        <v>-1968.62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173.63</v>
      </c>
      <c r="G42" s="7">
        <v>24686.91</v>
      </c>
      <c r="H42" s="7">
        <v>142.18</v>
      </c>
      <c r="I42" s="7">
        <v>99.7</v>
      </c>
      <c r="J42" s="7">
        <v>7514.91</v>
      </c>
      <c r="K42" s="7">
        <v>75.38</v>
      </c>
      <c r="L42" s="7">
        <v>100</v>
      </c>
      <c r="M42" s="6" t="s">
        <v>1205</v>
      </c>
      <c r="N42" s="6" t="s">
        <v>1757</v>
      </c>
      <c r="O42" s="6" t="s">
        <v>1756</v>
      </c>
      <c r="P42" s="7">
        <v>-73.930000000000007</v>
      </c>
      <c r="Q42" s="7">
        <v>-17172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43.85</v>
      </c>
      <c r="J43" s="7">
        <v>4154.13</v>
      </c>
      <c r="K43" s="7">
        <v>94.74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43.85</v>
      </c>
      <c r="Q43" s="7">
        <v>4154.13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382.94</v>
      </c>
      <c r="G44" s="7">
        <v>23241.040000000001</v>
      </c>
      <c r="H44" s="7">
        <v>60.69</v>
      </c>
      <c r="I44" s="7">
        <v>189.56</v>
      </c>
      <c r="J44" s="7">
        <v>5269.45</v>
      </c>
      <c r="K44" s="7">
        <v>27.8</v>
      </c>
      <c r="L44" s="7">
        <v>75.510000000000005</v>
      </c>
      <c r="M44" s="6" t="s">
        <v>1755</v>
      </c>
      <c r="N44" s="6" t="s">
        <v>1754</v>
      </c>
      <c r="O44" s="6" t="s">
        <v>1753</v>
      </c>
      <c r="P44" s="7">
        <v>-193.38</v>
      </c>
      <c r="Q44" s="7">
        <v>-17971.59</v>
      </c>
      <c r="R44" s="8">
        <v>780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37.9</v>
      </c>
      <c r="J45" s="7">
        <v>4268.53</v>
      </c>
      <c r="K45" s="7">
        <v>112.63</v>
      </c>
      <c r="L45" s="7">
        <v>68.67</v>
      </c>
      <c r="M45" s="6" t="s">
        <v>154</v>
      </c>
      <c r="N45" s="6" t="s">
        <v>154</v>
      </c>
      <c r="O45" s="6" t="s">
        <v>154</v>
      </c>
      <c r="P45" s="7">
        <v>37.9</v>
      </c>
      <c r="Q45" s="7">
        <v>4268.53</v>
      </c>
      <c r="R45" s="8">
        <v>0.38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164</v>
      </c>
      <c r="J46" s="7">
        <v>17434</v>
      </c>
      <c r="K46" s="7">
        <v>106.3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164</v>
      </c>
      <c r="Q46" s="7">
        <v>17434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47"/>
  <sheetViews>
    <sheetView workbookViewId="0">
      <selection activeCell="J12" sqref="J12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1.28515625" bestFit="1" customWidth="1"/>
    <col min="8" max="8" width="8.5703125" customWidth="1"/>
    <col min="9" max="9" width="9.42578125" bestFit="1" customWidth="1"/>
    <col min="10" max="10" width="10.425781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6.42578125" customWidth="1"/>
    <col min="16" max="16" width="9.42578125" bestFit="1" customWidth="1"/>
    <col min="17" max="17" width="10.85546875" bestFit="1" customWidth="1"/>
    <col min="18" max="18" width="9.140625" bestFit="1" customWidth="1"/>
  </cols>
  <sheetData>
    <row r="1" spans="1:18">
      <c r="A1" s="11" t="s">
        <v>1865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1</v>
      </c>
      <c r="G10" s="7">
        <v>14</v>
      </c>
      <c r="H10" s="7">
        <v>14</v>
      </c>
      <c r="I10" s="7">
        <v>3</v>
      </c>
      <c r="J10" s="7">
        <v>160</v>
      </c>
      <c r="K10" s="7">
        <v>53.33</v>
      </c>
      <c r="L10" s="7">
        <v>93.51</v>
      </c>
      <c r="M10" s="6" t="s">
        <v>834</v>
      </c>
      <c r="N10" s="6" t="s">
        <v>1864</v>
      </c>
      <c r="O10" s="6" t="s">
        <v>1863</v>
      </c>
      <c r="P10" s="7">
        <v>2</v>
      </c>
      <c r="Q10" s="7">
        <v>146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2</v>
      </c>
      <c r="G11" s="7">
        <v>38</v>
      </c>
      <c r="H11" s="7">
        <v>19</v>
      </c>
      <c r="I11" s="7">
        <v>0.5</v>
      </c>
      <c r="J11" s="7">
        <v>1</v>
      </c>
      <c r="K11" s="7">
        <v>2</v>
      </c>
      <c r="L11" s="7">
        <v>100</v>
      </c>
      <c r="M11" s="6" t="s">
        <v>1552</v>
      </c>
      <c r="N11" s="6" t="s">
        <v>1862</v>
      </c>
      <c r="O11" s="6" t="s">
        <v>1861</v>
      </c>
      <c r="P11" s="7">
        <v>-1.5</v>
      </c>
      <c r="Q11" s="7">
        <v>-37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100</v>
      </c>
      <c r="M12" s="6" t="s">
        <v>149</v>
      </c>
      <c r="N12" s="6" t="s">
        <v>149</v>
      </c>
      <c r="O12" s="6" t="s">
        <v>149</v>
      </c>
      <c r="P12" s="7">
        <v>0</v>
      </c>
      <c r="Q12" s="7">
        <v>0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5</v>
      </c>
      <c r="G13" s="7">
        <v>22</v>
      </c>
      <c r="H13" s="7">
        <v>4.4000000000000004</v>
      </c>
      <c r="I13" s="7">
        <v>0</v>
      </c>
      <c r="J13" s="7">
        <v>0</v>
      </c>
      <c r="K13" s="7">
        <v>0</v>
      </c>
      <c r="L13" s="7">
        <v>100</v>
      </c>
      <c r="M13" s="6" t="s">
        <v>387</v>
      </c>
      <c r="N13" s="6" t="s">
        <v>387</v>
      </c>
      <c r="O13" s="6" t="s">
        <v>387</v>
      </c>
      <c r="P13" s="7">
        <v>-5</v>
      </c>
      <c r="Q13" s="7">
        <v>-22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3.3</v>
      </c>
      <c r="G14" s="7">
        <v>75.2</v>
      </c>
      <c r="H14" s="7">
        <v>22.79</v>
      </c>
      <c r="I14" s="7">
        <v>0</v>
      </c>
      <c r="J14" s="7">
        <v>0</v>
      </c>
      <c r="K14" s="7">
        <v>0</v>
      </c>
      <c r="L14" s="7">
        <v>100</v>
      </c>
      <c r="M14" s="6" t="s">
        <v>387</v>
      </c>
      <c r="N14" s="6" t="s">
        <v>387</v>
      </c>
      <c r="O14" s="6" t="s">
        <v>387</v>
      </c>
      <c r="P14" s="7">
        <v>-3.3</v>
      </c>
      <c r="Q14" s="7">
        <v>-75.2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2.25</v>
      </c>
      <c r="G15" s="7">
        <v>9</v>
      </c>
      <c r="H15" s="7">
        <v>4</v>
      </c>
      <c r="I15" s="7">
        <v>7.5</v>
      </c>
      <c r="J15" s="7">
        <v>15</v>
      </c>
      <c r="K15" s="7">
        <v>2</v>
      </c>
      <c r="L15" s="7">
        <v>100</v>
      </c>
      <c r="M15" s="6" t="s">
        <v>1860</v>
      </c>
      <c r="N15" s="6" t="s">
        <v>1859</v>
      </c>
      <c r="O15" s="6" t="s">
        <v>1116</v>
      </c>
      <c r="P15" s="7">
        <v>5.25</v>
      </c>
      <c r="Q15" s="7">
        <v>6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4.5</v>
      </c>
      <c r="G16" s="7">
        <v>38</v>
      </c>
      <c r="H16" s="7">
        <v>8.44</v>
      </c>
      <c r="I16" s="7">
        <v>2.4</v>
      </c>
      <c r="J16" s="7">
        <v>7.7</v>
      </c>
      <c r="K16" s="7">
        <v>3.21</v>
      </c>
      <c r="L16" s="7">
        <v>100</v>
      </c>
      <c r="M16" s="6" t="s">
        <v>1858</v>
      </c>
      <c r="N16" s="6" t="s">
        <v>1857</v>
      </c>
      <c r="O16" s="6" t="s">
        <v>1856</v>
      </c>
      <c r="P16" s="7">
        <v>-2.1</v>
      </c>
      <c r="Q16" s="7">
        <v>-30.3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4</v>
      </c>
      <c r="G17" s="7">
        <v>206</v>
      </c>
      <c r="H17" s="7">
        <v>51.5</v>
      </c>
      <c r="I17" s="7">
        <v>0</v>
      </c>
      <c r="J17" s="7">
        <v>0</v>
      </c>
      <c r="K17" s="7">
        <v>0</v>
      </c>
      <c r="L17" s="7">
        <v>100</v>
      </c>
      <c r="M17" s="6" t="s">
        <v>387</v>
      </c>
      <c r="N17" s="6" t="s">
        <v>387</v>
      </c>
      <c r="O17" s="6" t="s">
        <v>387</v>
      </c>
      <c r="P17" s="7">
        <v>-4</v>
      </c>
      <c r="Q17" s="7">
        <v>-206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100</v>
      </c>
      <c r="M18" s="6" t="s">
        <v>149</v>
      </c>
      <c r="N18" s="6" t="s">
        <v>149</v>
      </c>
      <c r="O18" s="6" t="s">
        <v>149</v>
      </c>
      <c r="P18" s="7">
        <v>0</v>
      </c>
      <c r="Q18" s="7">
        <v>0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100</v>
      </c>
      <c r="M19" s="6" t="s">
        <v>149</v>
      </c>
      <c r="N19" s="6" t="s">
        <v>149</v>
      </c>
      <c r="O19" s="6" t="s">
        <v>149</v>
      </c>
      <c r="P19" s="7">
        <v>0</v>
      </c>
      <c r="Q19" s="7">
        <v>0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100</v>
      </c>
      <c r="M20" s="6" t="s">
        <v>149</v>
      </c>
      <c r="N20" s="6" t="s">
        <v>149</v>
      </c>
      <c r="O20" s="6" t="s">
        <v>149</v>
      </c>
      <c r="P20" s="7">
        <v>0</v>
      </c>
      <c r="Q20" s="7">
        <v>0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101.51</v>
      </c>
      <c r="G21" s="7">
        <v>46602</v>
      </c>
      <c r="H21" s="7">
        <v>459.09</v>
      </c>
      <c r="I21" s="7">
        <v>89.37</v>
      </c>
      <c r="J21" s="7">
        <v>22812.400000000001</v>
      </c>
      <c r="K21" s="7">
        <v>255.26</v>
      </c>
      <c r="L21" s="7">
        <v>100</v>
      </c>
      <c r="M21" s="6" t="s">
        <v>583</v>
      </c>
      <c r="N21" s="6" t="s">
        <v>1855</v>
      </c>
      <c r="O21" s="6" t="s">
        <v>1854</v>
      </c>
      <c r="P21" s="7">
        <v>-12.14</v>
      </c>
      <c r="Q21" s="7">
        <v>-23789.599999999999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4.16</v>
      </c>
      <c r="G22" s="7">
        <v>229</v>
      </c>
      <c r="H22" s="7">
        <v>55.05</v>
      </c>
      <c r="I22" s="7">
        <v>3.5</v>
      </c>
      <c r="J22" s="7">
        <v>122.4</v>
      </c>
      <c r="K22" s="7">
        <v>34.97</v>
      </c>
      <c r="L22" s="7">
        <v>100</v>
      </c>
      <c r="M22" s="6" t="s">
        <v>1853</v>
      </c>
      <c r="N22" s="6" t="s">
        <v>1852</v>
      </c>
      <c r="O22" s="6" t="s">
        <v>1851</v>
      </c>
      <c r="P22" s="7">
        <v>-0.66</v>
      </c>
      <c r="Q22" s="7">
        <v>-106.6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100</v>
      </c>
      <c r="M23" s="6" t="s">
        <v>149</v>
      </c>
      <c r="N23" s="6" t="s">
        <v>149</v>
      </c>
      <c r="O23" s="6" t="s">
        <v>149</v>
      </c>
      <c r="P23" s="7">
        <v>0</v>
      </c>
      <c r="Q23" s="7">
        <v>0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427.48</v>
      </c>
      <c r="G24" s="7">
        <v>154224.88</v>
      </c>
      <c r="H24" s="7">
        <v>360.78</v>
      </c>
      <c r="I24" s="7">
        <v>381.88</v>
      </c>
      <c r="J24" s="7">
        <v>139215.4</v>
      </c>
      <c r="K24" s="7">
        <v>364.55</v>
      </c>
      <c r="L24" s="7">
        <v>100</v>
      </c>
      <c r="M24" s="6" t="s">
        <v>1850</v>
      </c>
      <c r="N24" s="6" t="s">
        <v>1849</v>
      </c>
      <c r="O24" s="6" t="s">
        <v>668</v>
      </c>
      <c r="P24" s="7">
        <v>-45.6</v>
      </c>
      <c r="Q24" s="7">
        <v>-15009.48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4</v>
      </c>
      <c r="G25" s="7">
        <v>18</v>
      </c>
      <c r="H25" s="7">
        <v>4.5</v>
      </c>
      <c r="I25" s="7">
        <v>0</v>
      </c>
      <c r="J25" s="7">
        <v>0</v>
      </c>
      <c r="K25" s="7">
        <v>0</v>
      </c>
      <c r="L25" s="7">
        <v>100</v>
      </c>
      <c r="M25" s="6" t="s">
        <v>387</v>
      </c>
      <c r="N25" s="6" t="s">
        <v>387</v>
      </c>
      <c r="O25" s="6" t="s">
        <v>387</v>
      </c>
      <c r="P25" s="7">
        <v>-4</v>
      </c>
      <c r="Q25" s="7">
        <v>-18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3.5</v>
      </c>
      <c r="G26" s="7">
        <v>2580.5</v>
      </c>
      <c r="H26" s="7">
        <v>737.29</v>
      </c>
      <c r="I26" s="7">
        <v>2</v>
      </c>
      <c r="J26" s="7">
        <v>1441</v>
      </c>
      <c r="K26" s="7">
        <v>720.5</v>
      </c>
      <c r="L26" s="7">
        <v>100</v>
      </c>
      <c r="M26" s="6" t="s">
        <v>1848</v>
      </c>
      <c r="N26" s="6" t="s">
        <v>1847</v>
      </c>
      <c r="O26" s="6" t="s">
        <v>1006</v>
      </c>
      <c r="P26" s="7">
        <v>-1.5</v>
      </c>
      <c r="Q26" s="7">
        <v>-1139.5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1</v>
      </c>
      <c r="G27" s="7">
        <v>103</v>
      </c>
      <c r="H27" s="7">
        <v>103</v>
      </c>
      <c r="I27" s="7">
        <v>0</v>
      </c>
      <c r="J27" s="7">
        <v>0</v>
      </c>
      <c r="K27" s="7">
        <v>0</v>
      </c>
      <c r="L27" s="7">
        <v>100</v>
      </c>
      <c r="M27" s="6" t="s">
        <v>387</v>
      </c>
      <c r="N27" s="6" t="s">
        <v>387</v>
      </c>
      <c r="O27" s="6" t="s">
        <v>387</v>
      </c>
      <c r="P27" s="7">
        <v>-1</v>
      </c>
      <c r="Q27" s="7">
        <v>-103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4.5999999999999996</v>
      </c>
      <c r="G28" s="7">
        <v>129.25</v>
      </c>
      <c r="H28" s="7">
        <v>28.1</v>
      </c>
      <c r="I28" s="7">
        <v>9.15</v>
      </c>
      <c r="J28" s="7">
        <v>331.9</v>
      </c>
      <c r="K28" s="7">
        <v>36.270000000000003</v>
      </c>
      <c r="L28" s="7">
        <v>100</v>
      </c>
      <c r="M28" s="6" t="s">
        <v>1846</v>
      </c>
      <c r="N28" s="6" t="s">
        <v>1845</v>
      </c>
      <c r="O28" s="6" t="s">
        <v>1844</v>
      </c>
      <c r="P28" s="7">
        <v>4.55</v>
      </c>
      <c r="Q28" s="7">
        <v>202.65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100</v>
      </c>
      <c r="M29" s="6" t="s">
        <v>149</v>
      </c>
      <c r="N29" s="6" t="s">
        <v>149</v>
      </c>
      <c r="O29" s="6" t="s">
        <v>149</v>
      </c>
      <c r="P29" s="7">
        <v>0</v>
      </c>
      <c r="Q29" s="7">
        <v>0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4</v>
      </c>
      <c r="G30" s="7">
        <v>10.5</v>
      </c>
      <c r="H30" s="7">
        <v>2.62</v>
      </c>
      <c r="I30" s="7">
        <v>0</v>
      </c>
      <c r="J30" s="7">
        <v>0</v>
      </c>
      <c r="K30" s="7">
        <v>0</v>
      </c>
      <c r="L30" s="7">
        <v>100</v>
      </c>
      <c r="M30" s="6" t="s">
        <v>387</v>
      </c>
      <c r="N30" s="6" t="s">
        <v>387</v>
      </c>
      <c r="O30" s="6" t="s">
        <v>387</v>
      </c>
      <c r="P30" s="7">
        <v>-4</v>
      </c>
      <c r="Q30" s="7">
        <v>-10.5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100</v>
      </c>
      <c r="M31" s="6" t="s">
        <v>149</v>
      </c>
      <c r="N31" s="6" t="s">
        <v>149</v>
      </c>
      <c r="O31" s="6" t="s">
        <v>149</v>
      </c>
      <c r="P31" s="7">
        <v>0</v>
      </c>
      <c r="Q31" s="7">
        <v>0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100</v>
      </c>
      <c r="M32" s="6" t="s">
        <v>149</v>
      </c>
      <c r="N32" s="6" t="s">
        <v>149</v>
      </c>
      <c r="O32" s="6" t="s">
        <v>149</v>
      </c>
      <c r="P32" s="7">
        <v>0</v>
      </c>
      <c r="Q32" s="7">
        <v>0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100</v>
      </c>
      <c r="M33" s="6" t="s">
        <v>149</v>
      </c>
      <c r="N33" s="6" t="s">
        <v>149</v>
      </c>
      <c r="O33" s="6" t="s">
        <v>149</v>
      </c>
      <c r="P33" s="7">
        <v>0</v>
      </c>
      <c r="Q33" s="7">
        <v>0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0</v>
      </c>
      <c r="G34" s="7">
        <v>0</v>
      </c>
      <c r="H34" s="7">
        <v>0</v>
      </c>
      <c r="I34" s="7">
        <v>1.25</v>
      </c>
      <c r="J34" s="7">
        <v>5</v>
      </c>
      <c r="K34" s="7">
        <v>4</v>
      </c>
      <c r="L34" s="7">
        <v>100</v>
      </c>
      <c r="M34" s="6" t="s">
        <v>154</v>
      </c>
      <c r="N34" s="6" t="s">
        <v>154</v>
      </c>
      <c r="O34" s="6" t="s">
        <v>154</v>
      </c>
      <c r="P34" s="7">
        <v>1.25</v>
      </c>
      <c r="Q34" s="7">
        <v>5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6.65</v>
      </c>
      <c r="G35" s="7">
        <v>278.8</v>
      </c>
      <c r="H35" s="7">
        <v>41.92</v>
      </c>
      <c r="I35" s="7">
        <v>2.5</v>
      </c>
      <c r="J35" s="7">
        <v>65</v>
      </c>
      <c r="K35" s="7">
        <v>26</v>
      </c>
      <c r="L35" s="7">
        <v>100</v>
      </c>
      <c r="M35" s="6" t="s">
        <v>1843</v>
      </c>
      <c r="N35" s="6" t="s">
        <v>1842</v>
      </c>
      <c r="O35" s="6" t="s">
        <v>1841</v>
      </c>
      <c r="P35" s="7">
        <v>-4.1500000000000004</v>
      </c>
      <c r="Q35" s="7">
        <v>-213.8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4</v>
      </c>
      <c r="G36" s="7">
        <v>61.7</v>
      </c>
      <c r="H36" s="7">
        <v>15.42</v>
      </c>
      <c r="I36" s="7">
        <v>8</v>
      </c>
      <c r="J36" s="7">
        <v>418</v>
      </c>
      <c r="K36" s="7">
        <v>52.25</v>
      </c>
      <c r="L36" s="7">
        <v>100</v>
      </c>
      <c r="M36" s="6" t="s">
        <v>1117</v>
      </c>
      <c r="N36" s="6" t="s">
        <v>1840</v>
      </c>
      <c r="O36" s="6" t="s">
        <v>1839</v>
      </c>
      <c r="P36" s="7">
        <v>4</v>
      </c>
      <c r="Q36" s="7">
        <v>356.3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100</v>
      </c>
      <c r="M37" s="6" t="s">
        <v>149</v>
      </c>
      <c r="N37" s="6" t="s">
        <v>149</v>
      </c>
      <c r="O37" s="6" t="s">
        <v>149</v>
      </c>
      <c r="P37" s="7">
        <v>0</v>
      </c>
      <c r="Q37" s="7">
        <v>0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100</v>
      </c>
      <c r="M38" s="6" t="s">
        <v>149</v>
      </c>
      <c r="N38" s="6" t="s">
        <v>149</v>
      </c>
      <c r="O38" s="6" t="s">
        <v>149</v>
      </c>
      <c r="P38" s="7">
        <v>0</v>
      </c>
      <c r="Q38" s="7">
        <v>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100</v>
      </c>
      <c r="M39" s="6" t="s">
        <v>149</v>
      </c>
      <c r="N39" s="6" t="s">
        <v>149</v>
      </c>
      <c r="O39" s="6" t="s">
        <v>149</v>
      </c>
      <c r="P39" s="7">
        <v>0</v>
      </c>
      <c r="Q39" s="7">
        <v>0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8</v>
      </c>
      <c r="G40" s="7">
        <v>89</v>
      </c>
      <c r="H40" s="7">
        <v>11.12</v>
      </c>
      <c r="I40" s="7">
        <v>5.56</v>
      </c>
      <c r="J40" s="7">
        <v>180.22</v>
      </c>
      <c r="K40" s="7">
        <v>32.409999999999997</v>
      </c>
      <c r="L40" s="7">
        <v>100</v>
      </c>
      <c r="M40" s="6" t="s">
        <v>1838</v>
      </c>
      <c r="N40" s="6" t="s">
        <v>1837</v>
      </c>
      <c r="O40" s="6" t="s">
        <v>1836</v>
      </c>
      <c r="P40" s="7">
        <v>-2.44</v>
      </c>
      <c r="Q40" s="7">
        <v>91.22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100</v>
      </c>
      <c r="M41" s="6" t="s">
        <v>149</v>
      </c>
      <c r="N41" s="6" t="s">
        <v>149</v>
      </c>
      <c r="O41" s="6" t="s">
        <v>149</v>
      </c>
      <c r="P41" s="7">
        <v>0</v>
      </c>
      <c r="Q41" s="7">
        <v>0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100</v>
      </c>
      <c r="M42" s="6" t="s">
        <v>149</v>
      </c>
      <c r="N42" s="6" t="s">
        <v>149</v>
      </c>
      <c r="O42" s="6" t="s">
        <v>149</v>
      </c>
      <c r="P42" s="7">
        <v>0</v>
      </c>
      <c r="Q42" s="7">
        <v>0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100</v>
      </c>
      <c r="M43" s="6" t="s">
        <v>149</v>
      </c>
      <c r="N43" s="6" t="s">
        <v>149</v>
      </c>
      <c r="O43" s="6" t="s">
        <v>149</v>
      </c>
      <c r="P43" s="7">
        <v>0</v>
      </c>
      <c r="Q43" s="7">
        <v>0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76.739999999999995</v>
      </c>
      <c r="M44" s="6" t="s">
        <v>149</v>
      </c>
      <c r="N44" s="6" t="s">
        <v>149</v>
      </c>
      <c r="O44" s="6" t="s">
        <v>149</v>
      </c>
      <c r="P44" s="7">
        <v>0</v>
      </c>
      <c r="Q44" s="7">
        <v>0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68.78</v>
      </c>
      <c r="M45" s="6" t="s">
        <v>149</v>
      </c>
      <c r="N45" s="6" t="s">
        <v>149</v>
      </c>
      <c r="O45" s="6" t="s">
        <v>149</v>
      </c>
      <c r="P45" s="7">
        <v>0</v>
      </c>
      <c r="Q45" s="7">
        <v>0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100</v>
      </c>
      <c r="M46" s="6" t="s">
        <v>149</v>
      </c>
      <c r="N46" s="6" t="s">
        <v>149</v>
      </c>
      <c r="O46" s="6" t="s">
        <v>149</v>
      </c>
      <c r="P46" s="7">
        <v>0</v>
      </c>
      <c r="Q46" s="7">
        <v>0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47"/>
  <sheetViews>
    <sheetView workbookViewId="0">
      <selection activeCell="J13" sqref="J13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2.140625" bestFit="1" customWidth="1"/>
    <col min="8" max="8" width="8.5703125" customWidth="1"/>
    <col min="9" max="9" width="10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5.85546875" customWidth="1"/>
    <col min="16" max="16" width="10" bestFit="1" customWidth="1"/>
    <col min="17" max="17" width="11.85546875" bestFit="1" customWidth="1"/>
    <col min="18" max="18" width="9.140625" bestFit="1" customWidth="1"/>
  </cols>
  <sheetData>
    <row r="1" spans="1:18">
      <c r="A1" s="11" t="s">
        <v>1943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496.09</v>
      </c>
      <c r="G10" s="7">
        <v>30546.5</v>
      </c>
      <c r="H10" s="7">
        <v>61.57</v>
      </c>
      <c r="I10" s="7">
        <v>485.76</v>
      </c>
      <c r="J10" s="7">
        <v>23702.79</v>
      </c>
      <c r="K10" s="7">
        <v>48.8</v>
      </c>
      <c r="L10" s="7">
        <v>93.51</v>
      </c>
      <c r="M10" s="6" t="s">
        <v>799</v>
      </c>
      <c r="N10" s="6" t="s">
        <v>1942</v>
      </c>
      <c r="O10" s="6" t="s">
        <v>1941</v>
      </c>
      <c r="P10" s="7">
        <v>-10.33</v>
      </c>
      <c r="Q10" s="7">
        <v>-6843.71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6577.84</v>
      </c>
      <c r="G11" s="7">
        <v>779699.25</v>
      </c>
      <c r="H11" s="7">
        <v>118.53</v>
      </c>
      <c r="I11" s="7">
        <v>6625.13</v>
      </c>
      <c r="J11" s="7">
        <v>869650.78</v>
      </c>
      <c r="K11" s="7">
        <v>131.27000000000001</v>
      </c>
      <c r="L11" s="7">
        <v>100</v>
      </c>
      <c r="M11" s="6" t="s">
        <v>1940</v>
      </c>
      <c r="N11" s="6" t="s">
        <v>1939</v>
      </c>
      <c r="O11" s="6" t="s">
        <v>1805</v>
      </c>
      <c r="P11" s="7">
        <v>47.29</v>
      </c>
      <c r="Q11" s="7">
        <v>89951.53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4428.75</v>
      </c>
      <c r="G12" s="7">
        <v>234032.6</v>
      </c>
      <c r="H12" s="7">
        <v>52.84</v>
      </c>
      <c r="I12" s="7">
        <v>4248.05</v>
      </c>
      <c r="J12" s="7">
        <v>272577.28000000003</v>
      </c>
      <c r="K12" s="7">
        <v>64.17</v>
      </c>
      <c r="L12" s="7">
        <v>100</v>
      </c>
      <c r="M12" s="6" t="s">
        <v>1938</v>
      </c>
      <c r="N12" s="6" t="s">
        <v>1937</v>
      </c>
      <c r="O12" s="6" t="s">
        <v>1936</v>
      </c>
      <c r="P12" s="7">
        <v>-180.7</v>
      </c>
      <c r="Q12" s="7">
        <v>38544.68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688.69</v>
      </c>
      <c r="G13" s="7">
        <v>30616.91</v>
      </c>
      <c r="H13" s="7">
        <v>44.46</v>
      </c>
      <c r="I13" s="7">
        <v>745.12</v>
      </c>
      <c r="J13" s="7">
        <v>33707.71</v>
      </c>
      <c r="K13" s="7">
        <v>45.24</v>
      </c>
      <c r="L13" s="7">
        <v>100</v>
      </c>
      <c r="M13" s="6" t="s">
        <v>1350</v>
      </c>
      <c r="N13" s="6" t="s">
        <v>1935</v>
      </c>
      <c r="O13" s="6" t="s">
        <v>95</v>
      </c>
      <c r="P13" s="7">
        <v>56.43</v>
      </c>
      <c r="Q13" s="7">
        <v>3090.8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1591.08</v>
      </c>
      <c r="G14" s="7">
        <v>227325.9</v>
      </c>
      <c r="H14" s="7">
        <v>142.88</v>
      </c>
      <c r="I14" s="7">
        <v>1572.81</v>
      </c>
      <c r="J14" s="7">
        <v>318056.84999999998</v>
      </c>
      <c r="K14" s="7">
        <v>202.22</v>
      </c>
      <c r="L14" s="7">
        <v>100</v>
      </c>
      <c r="M14" s="6" t="s">
        <v>194</v>
      </c>
      <c r="N14" s="6" t="s">
        <v>1934</v>
      </c>
      <c r="O14" s="6" t="s">
        <v>1933</v>
      </c>
      <c r="P14" s="7">
        <v>-18.27</v>
      </c>
      <c r="Q14" s="7">
        <v>90730.95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584.85</v>
      </c>
      <c r="G15" s="7">
        <v>40925.11</v>
      </c>
      <c r="H15" s="7">
        <v>69.98</v>
      </c>
      <c r="I15" s="7">
        <v>482.91</v>
      </c>
      <c r="J15" s="7">
        <v>31281.16</v>
      </c>
      <c r="K15" s="7">
        <v>64.78</v>
      </c>
      <c r="L15" s="7">
        <v>100</v>
      </c>
      <c r="M15" s="6" t="s">
        <v>938</v>
      </c>
      <c r="N15" s="6" t="s">
        <v>1932</v>
      </c>
      <c r="O15" s="6" t="s">
        <v>1931</v>
      </c>
      <c r="P15" s="7">
        <v>-101.94</v>
      </c>
      <c r="Q15" s="7">
        <v>-9643.9500000000007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2531.6</v>
      </c>
      <c r="G16" s="7">
        <v>331005</v>
      </c>
      <c r="H16" s="7">
        <v>130.75</v>
      </c>
      <c r="I16" s="7">
        <v>2189.33</v>
      </c>
      <c r="J16" s="7">
        <v>302723.65000000002</v>
      </c>
      <c r="K16" s="7">
        <v>138.27000000000001</v>
      </c>
      <c r="L16" s="7">
        <v>100</v>
      </c>
      <c r="M16" s="6" t="s">
        <v>1930</v>
      </c>
      <c r="N16" s="6" t="s">
        <v>1929</v>
      </c>
      <c r="O16" s="6" t="s">
        <v>1928</v>
      </c>
      <c r="P16" s="7">
        <v>-342.27</v>
      </c>
      <c r="Q16" s="7">
        <v>-28281.35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1396.63</v>
      </c>
      <c r="G17" s="7">
        <v>114043.8</v>
      </c>
      <c r="H17" s="7">
        <v>81.66</v>
      </c>
      <c r="I17" s="7">
        <v>1490.42</v>
      </c>
      <c r="J17" s="7">
        <v>112154.87</v>
      </c>
      <c r="K17" s="7">
        <v>75.25</v>
      </c>
      <c r="L17" s="7">
        <v>100</v>
      </c>
      <c r="M17" s="6" t="s">
        <v>695</v>
      </c>
      <c r="N17" s="6" t="s">
        <v>1562</v>
      </c>
      <c r="O17" s="6" t="s">
        <v>644</v>
      </c>
      <c r="P17" s="7">
        <v>93.79</v>
      </c>
      <c r="Q17" s="7">
        <v>-1888.93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347.85</v>
      </c>
      <c r="G18" s="7">
        <v>13590.38</v>
      </c>
      <c r="H18" s="7">
        <v>39.07</v>
      </c>
      <c r="I18" s="7">
        <v>310.69</v>
      </c>
      <c r="J18" s="7">
        <v>13607.77</v>
      </c>
      <c r="K18" s="7">
        <v>43.8</v>
      </c>
      <c r="L18" s="7">
        <v>100</v>
      </c>
      <c r="M18" s="6" t="s">
        <v>1532</v>
      </c>
      <c r="N18" s="6" t="s">
        <v>1927</v>
      </c>
      <c r="O18" s="6" t="s">
        <v>1926</v>
      </c>
      <c r="P18" s="7">
        <v>-37.159999999999997</v>
      </c>
      <c r="Q18" s="7">
        <v>17.39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454.47</v>
      </c>
      <c r="G19" s="7">
        <v>25353.52</v>
      </c>
      <c r="H19" s="7">
        <v>55.79</v>
      </c>
      <c r="I19" s="7">
        <v>451.35</v>
      </c>
      <c r="J19" s="7">
        <v>29000.29</v>
      </c>
      <c r="K19" s="7">
        <v>64.25</v>
      </c>
      <c r="L19" s="7">
        <v>100</v>
      </c>
      <c r="M19" s="6" t="s">
        <v>91</v>
      </c>
      <c r="N19" s="6" t="s">
        <v>537</v>
      </c>
      <c r="O19" s="6" t="s">
        <v>1925</v>
      </c>
      <c r="P19" s="7">
        <v>-3.12</v>
      </c>
      <c r="Q19" s="7">
        <v>3646.77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315.58</v>
      </c>
      <c r="G20" s="7">
        <v>19511.62</v>
      </c>
      <c r="H20" s="7">
        <v>61.83</v>
      </c>
      <c r="I20" s="7">
        <v>319.16000000000003</v>
      </c>
      <c r="J20" s="7">
        <v>19502.740000000002</v>
      </c>
      <c r="K20" s="7">
        <v>61.11</v>
      </c>
      <c r="L20" s="7">
        <v>100</v>
      </c>
      <c r="M20" s="6" t="s">
        <v>1924</v>
      </c>
      <c r="N20" s="6" t="s">
        <v>1923</v>
      </c>
      <c r="O20" s="6" t="s">
        <v>1922</v>
      </c>
      <c r="P20" s="7">
        <v>3.58</v>
      </c>
      <c r="Q20" s="7">
        <v>-8.8800000000000008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10432</v>
      </c>
      <c r="G21" s="7">
        <v>1551081.1</v>
      </c>
      <c r="H21" s="7">
        <v>148.68</v>
      </c>
      <c r="I21" s="7">
        <v>11344.67</v>
      </c>
      <c r="J21" s="7">
        <v>1498384.19</v>
      </c>
      <c r="K21" s="7">
        <v>132.08000000000001</v>
      </c>
      <c r="L21" s="7">
        <v>100</v>
      </c>
      <c r="M21" s="6" t="s">
        <v>937</v>
      </c>
      <c r="N21" s="6" t="s">
        <v>1921</v>
      </c>
      <c r="O21" s="6" t="s">
        <v>1920</v>
      </c>
      <c r="P21" s="7">
        <v>912.67</v>
      </c>
      <c r="Q21" s="7">
        <v>-52696.91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9705.83</v>
      </c>
      <c r="G22" s="7">
        <v>1082175.8500000001</v>
      </c>
      <c r="H22" s="7">
        <v>111.5</v>
      </c>
      <c r="I22" s="7">
        <v>8787.4699999999993</v>
      </c>
      <c r="J22" s="7">
        <v>882276.41</v>
      </c>
      <c r="K22" s="7">
        <v>100.4</v>
      </c>
      <c r="L22" s="7">
        <v>100</v>
      </c>
      <c r="M22" s="6" t="s">
        <v>1919</v>
      </c>
      <c r="N22" s="6" t="s">
        <v>1908</v>
      </c>
      <c r="O22" s="6" t="s">
        <v>1918</v>
      </c>
      <c r="P22" s="7">
        <v>-918.36</v>
      </c>
      <c r="Q22" s="7">
        <v>-199899.44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558.09</v>
      </c>
      <c r="G23" s="7">
        <v>46724.08</v>
      </c>
      <c r="H23" s="7">
        <v>83.72</v>
      </c>
      <c r="I23" s="7">
        <v>511.11</v>
      </c>
      <c r="J23" s="7">
        <v>49459.98</v>
      </c>
      <c r="K23" s="7">
        <v>96.77</v>
      </c>
      <c r="L23" s="7">
        <v>100</v>
      </c>
      <c r="M23" s="6" t="s">
        <v>764</v>
      </c>
      <c r="N23" s="6" t="s">
        <v>1917</v>
      </c>
      <c r="O23" s="6" t="s">
        <v>1916</v>
      </c>
      <c r="P23" s="7">
        <v>-46.98</v>
      </c>
      <c r="Q23" s="7">
        <v>2735.9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6658.18</v>
      </c>
      <c r="G24" s="7">
        <v>752993.66</v>
      </c>
      <c r="H24" s="7">
        <v>113.09</v>
      </c>
      <c r="I24" s="7">
        <v>8118.64</v>
      </c>
      <c r="J24" s="7">
        <v>1004709.34</v>
      </c>
      <c r="K24" s="7">
        <v>123.75</v>
      </c>
      <c r="L24" s="7">
        <v>100</v>
      </c>
      <c r="M24" s="6" t="s">
        <v>1915</v>
      </c>
      <c r="N24" s="6" t="s">
        <v>1914</v>
      </c>
      <c r="O24" s="6" t="s">
        <v>1913</v>
      </c>
      <c r="P24" s="7">
        <v>1460.46</v>
      </c>
      <c r="Q24" s="7">
        <v>251715.68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1392.02</v>
      </c>
      <c r="G25" s="7">
        <v>68199.38</v>
      </c>
      <c r="H25" s="7">
        <v>48.99</v>
      </c>
      <c r="I25" s="7">
        <v>1498.94</v>
      </c>
      <c r="J25" s="7">
        <v>80519.789999999994</v>
      </c>
      <c r="K25" s="7">
        <v>53.72</v>
      </c>
      <c r="L25" s="7">
        <v>100</v>
      </c>
      <c r="M25" s="6" t="s">
        <v>1912</v>
      </c>
      <c r="N25" s="6" t="s">
        <v>1911</v>
      </c>
      <c r="O25" s="6" t="s">
        <v>1910</v>
      </c>
      <c r="P25" s="7">
        <v>106.92</v>
      </c>
      <c r="Q25" s="7">
        <v>12320.41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1755.3</v>
      </c>
      <c r="G26" s="7">
        <v>206104.48</v>
      </c>
      <c r="H26" s="7">
        <v>117.42</v>
      </c>
      <c r="I26" s="7">
        <v>1555.25</v>
      </c>
      <c r="J26" s="7">
        <v>168045.23</v>
      </c>
      <c r="K26" s="7">
        <v>108.05</v>
      </c>
      <c r="L26" s="7">
        <v>100</v>
      </c>
      <c r="M26" s="6" t="s">
        <v>1909</v>
      </c>
      <c r="N26" s="6" t="s">
        <v>1908</v>
      </c>
      <c r="O26" s="6" t="s">
        <v>1223</v>
      </c>
      <c r="P26" s="7">
        <v>-200.05</v>
      </c>
      <c r="Q26" s="7">
        <v>-38059.25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251.11</v>
      </c>
      <c r="G27" s="7">
        <v>27670.9</v>
      </c>
      <c r="H27" s="7">
        <v>110.19</v>
      </c>
      <c r="I27" s="7">
        <v>324.95999999999998</v>
      </c>
      <c r="J27" s="7">
        <v>32628.27</v>
      </c>
      <c r="K27" s="7">
        <v>100.41</v>
      </c>
      <c r="L27" s="7">
        <v>100</v>
      </c>
      <c r="M27" s="6" t="s">
        <v>1907</v>
      </c>
      <c r="N27" s="6" t="s">
        <v>1906</v>
      </c>
      <c r="O27" s="6" t="s">
        <v>1905</v>
      </c>
      <c r="P27" s="7">
        <v>73.849999999999994</v>
      </c>
      <c r="Q27" s="7">
        <v>4957.37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1903.46</v>
      </c>
      <c r="G28" s="7">
        <v>126284.71</v>
      </c>
      <c r="H28" s="7">
        <v>66.34</v>
      </c>
      <c r="I28" s="7">
        <v>1844.27</v>
      </c>
      <c r="J28" s="7">
        <v>91071.79</v>
      </c>
      <c r="K28" s="7">
        <v>49.38</v>
      </c>
      <c r="L28" s="7">
        <v>100</v>
      </c>
      <c r="M28" s="6" t="s">
        <v>578</v>
      </c>
      <c r="N28" s="6" t="s">
        <v>1904</v>
      </c>
      <c r="O28" s="6" t="s">
        <v>1018</v>
      </c>
      <c r="P28" s="7">
        <v>-59.19</v>
      </c>
      <c r="Q28" s="7">
        <v>-35212.92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1669.78</v>
      </c>
      <c r="G29" s="7">
        <v>40358.04</v>
      </c>
      <c r="H29" s="7">
        <v>24.17</v>
      </c>
      <c r="I29" s="7">
        <v>1658.63</v>
      </c>
      <c r="J29" s="7">
        <v>44352.11</v>
      </c>
      <c r="K29" s="7">
        <v>26.74</v>
      </c>
      <c r="L29" s="7">
        <v>100</v>
      </c>
      <c r="M29" s="6" t="s">
        <v>1903</v>
      </c>
      <c r="N29" s="6" t="s">
        <v>1902</v>
      </c>
      <c r="O29" s="6" t="s">
        <v>1901</v>
      </c>
      <c r="P29" s="7">
        <v>-11.15</v>
      </c>
      <c r="Q29" s="7">
        <v>3994.07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449</v>
      </c>
      <c r="G30" s="7">
        <v>24784.080000000002</v>
      </c>
      <c r="H30" s="7">
        <v>55.2</v>
      </c>
      <c r="I30" s="7">
        <v>377.86</v>
      </c>
      <c r="J30" s="7">
        <v>15630.3</v>
      </c>
      <c r="K30" s="7">
        <v>41.37</v>
      </c>
      <c r="L30" s="7">
        <v>100</v>
      </c>
      <c r="M30" s="6" t="s">
        <v>1900</v>
      </c>
      <c r="N30" s="6" t="s">
        <v>1899</v>
      </c>
      <c r="O30" s="6" t="s">
        <v>1898</v>
      </c>
      <c r="P30" s="7">
        <v>-71.14</v>
      </c>
      <c r="Q30" s="7">
        <v>-9153.7800000000007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491.68</v>
      </c>
      <c r="G31" s="7">
        <v>9630.23</v>
      </c>
      <c r="H31" s="7">
        <v>19.59</v>
      </c>
      <c r="I31" s="7">
        <v>541.79999999999995</v>
      </c>
      <c r="J31" s="7">
        <v>9677.76</v>
      </c>
      <c r="K31" s="7">
        <v>17.86</v>
      </c>
      <c r="L31" s="7">
        <v>100</v>
      </c>
      <c r="M31" s="6" t="s">
        <v>1897</v>
      </c>
      <c r="N31" s="6" t="s">
        <v>250</v>
      </c>
      <c r="O31" s="6" t="s">
        <v>1896</v>
      </c>
      <c r="P31" s="7">
        <v>50.12</v>
      </c>
      <c r="Q31" s="7">
        <v>47.53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1039.7</v>
      </c>
      <c r="G32" s="7">
        <v>70855.73</v>
      </c>
      <c r="H32" s="7">
        <v>68.150000000000006</v>
      </c>
      <c r="I32" s="7">
        <v>1077.29</v>
      </c>
      <c r="J32" s="7">
        <v>57609.91</v>
      </c>
      <c r="K32" s="7">
        <v>53.48</v>
      </c>
      <c r="L32" s="7">
        <v>99.05</v>
      </c>
      <c r="M32" s="6" t="s">
        <v>1895</v>
      </c>
      <c r="N32" s="6" t="s">
        <v>1894</v>
      </c>
      <c r="O32" s="6" t="s">
        <v>1328</v>
      </c>
      <c r="P32" s="7">
        <v>37.590000000000003</v>
      </c>
      <c r="Q32" s="7">
        <v>-13245.82</v>
      </c>
      <c r="R32" s="8">
        <v>96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462.81</v>
      </c>
      <c r="G33" s="7">
        <v>30038.55</v>
      </c>
      <c r="H33" s="7">
        <v>64.900000000000006</v>
      </c>
      <c r="I33" s="7">
        <v>492.73</v>
      </c>
      <c r="J33" s="7">
        <v>37349.360000000001</v>
      </c>
      <c r="K33" s="7">
        <v>75.8</v>
      </c>
      <c r="L33" s="7">
        <v>100</v>
      </c>
      <c r="M33" s="6" t="s">
        <v>1893</v>
      </c>
      <c r="N33" s="6" t="s">
        <v>1892</v>
      </c>
      <c r="O33" s="6" t="s">
        <v>879</v>
      </c>
      <c r="P33" s="7">
        <v>29.92</v>
      </c>
      <c r="Q33" s="7">
        <v>7310.81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2471.79</v>
      </c>
      <c r="G34" s="7">
        <v>564677.55000000005</v>
      </c>
      <c r="H34" s="7">
        <v>228.45</v>
      </c>
      <c r="I34" s="7">
        <v>2132.4499999999998</v>
      </c>
      <c r="J34" s="7">
        <v>489332</v>
      </c>
      <c r="K34" s="7">
        <v>229.47</v>
      </c>
      <c r="L34" s="7">
        <v>100</v>
      </c>
      <c r="M34" s="6" t="s">
        <v>1891</v>
      </c>
      <c r="N34" s="6" t="s">
        <v>1553</v>
      </c>
      <c r="O34" s="6" t="s">
        <v>1890</v>
      </c>
      <c r="P34" s="7">
        <v>-339.34</v>
      </c>
      <c r="Q34" s="7">
        <v>-75345.55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844.4</v>
      </c>
      <c r="G35" s="7">
        <v>86517.42</v>
      </c>
      <c r="H35" s="7">
        <v>102.46</v>
      </c>
      <c r="I35" s="7">
        <v>825.86</v>
      </c>
      <c r="J35" s="7">
        <v>64788.38</v>
      </c>
      <c r="K35" s="7">
        <v>78.45</v>
      </c>
      <c r="L35" s="7">
        <v>100</v>
      </c>
      <c r="M35" s="6" t="s">
        <v>1889</v>
      </c>
      <c r="N35" s="6" t="s">
        <v>1888</v>
      </c>
      <c r="O35" s="6" t="s">
        <v>1887</v>
      </c>
      <c r="P35" s="7">
        <v>-18.54</v>
      </c>
      <c r="Q35" s="7">
        <v>-21729.040000000001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2316.84</v>
      </c>
      <c r="G36" s="7">
        <v>184996.72</v>
      </c>
      <c r="H36" s="7">
        <v>79.849999999999994</v>
      </c>
      <c r="I36" s="7">
        <v>2500.0700000000002</v>
      </c>
      <c r="J36" s="7">
        <v>197505.78</v>
      </c>
      <c r="K36" s="7">
        <v>79</v>
      </c>
      <c r="L36" s="7">
        <v>100</v>
      </c>
      <c r="M36" s="6" t="s">
        <v>1886</v>
      </c>
      <c r="N36" s="6" t="s">
        <v>1885</v>
      </c>
      <c r="O36" s="6" t="s">
        <v>1884</v>
      </c>
      <c r="P36" s="7">
        <v>183.23</v>
      </c>
      <c r="Q36" s="7">
        <v>12509.06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802.07</v>
      </c>
      <c r="G37" s="7">
        <v>16042.34</v>
      </c>
      <c r="H37" s="7">
        <v>20</v>
      </c>
      <c r="I37" s="7">
        <v>683.65</v>
      </c>
      <c r="J37" s="7">
        <v>14053.84</v>
      </c>
      <c r="K37" s="7">
        <v>20.56</v>
      </c>
      <c r="L37" s="7">
        <v>100</v>
      </c>
      <c r="M37" s="6" t="s">
        <v>1883</v>
      </c>
      <c r="N37" s="6" t="s">
        <v>979</v>
      </c>
      <c r="O37" s="6" t="s">
        <v>1882</v>
      </c>
      <c r="P37" s="7">
        <v>-118.42</v>
      </c>
      <c r="Q37" s="7">
        <v>-1988.5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9.25</v>
      </c>
      <c r="G38" s="7">
        <v>217.25</v>
      </c>
      <c r="H38" s="7">
        <v>23.49</v>
      </c>
      <c r="I38" s="7">
        <v>10.25</v>
      </c>
      <c r="J38" s="7">
        <v>712.25</v>
      </c>
      <c r="K38" s="7">
        <v>69.489999999999995</v>
      </c>
      <c r="L38" s="7">
        <v>100</v>
      </c>
      <c r="M38" s="6" t="s">
        <v>1881</v>
      </c>
      <c r="N38" s="6" t="s">
        <v>1880</v>
      </c>
      <c r="O38" s="6" t="s">
        <v>1879</v>
      </c>
      <c r="P38" s="7">
        <v>1</v>
      </c>
      <c r="Q38" s="7">
        <v>495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3159.5</v>
      </c>
      <c r="G39" s="7">
        <v>9189</v>
      </c>
      <c r="H39" s="7">
        <v>2.91</v>
      </c>
      <c r="I39" s="7">
        <v>2775.7</v>
      </c>
      <c r="J39" s="7">
        <v>8937</v>
      </c>
      <c r="K39" s="7">
        <v>3.22</v>
      </c>
      <c r="L39" s="7">
        <v>100</v>
      </c>
      <c r="M39" s="6" t="s">
        <v>1878</v>
      </c>
      <c r="N39" s="6" t="s">
        <v>1877</v>
      </c>
      <c r="O39" s="6" t="s">
        <v>1876</v>
      </c>
      <c r="P39" s="7">
        <v>-383.8</v>
      </c>
      <c r="Q39" s="7">
        <v>-252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725.36</v>
      </c>
      <c r="G40" s="7">
        <v>28452.16</v>
      </c>
      <c r="H40" s="7">
        <v>39.22</v>
      </c>
      <c r="I40" s="7">
        <v>724.83</v>
      </c>
      <c r="J40" s="7">
        <v>25878.65</v>
      </c>
      <c r="K40" s="7">
        <v>35.700000000000003</v>
      </c>
      <c r="L40" s="7">
        <v>100</v>
      </c>
      <c r="M40" s="6" t="s">
        <v>1875</v>
      </c>
      <c r="N40" s="6" t="s">
        <v>1874</v>
      </c>
      <c r="O40" s="6" t="s">
        <v>1873</v>
      </c>
      <c r="P40" s="7">
        <v>-0.53</v>
      </c>
      <c r="Q40" s="7">
        <v>-2573.5100000000002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411.87</v>
      </c>
      <c r="G41" s="7">
        <v>12399.74</v>
      </c>
      <c r="H41" s="7">
        <v>30.11</v>
      </c>
      <c r="I41" s="7">
        <v>369.06</v>
      </c>
      <c r="J41" s="7">
        <v>8912.0400000000009</v>
      </c>
      <c r="K41" s="7">
        <v>24.15</v>
      </c>
      <c r="L41" s="7">
        <v>100</v>
      </c>
      <c r="M41" s="6" t="s">
        <v>934</v>
      </c>
      <c r="N41" s="6" t="s">
        <v>1872</v>
      </c>
      <c r="O41" s="6" t="s">
        <v>1871</v>
      </c>
      <c r="P41" s="7">
        <v>-42.81</v>
      </c>
      <c r="Q41" s="7">
        <v>-3487.7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665.36</v>
      </c>
      <c r="G42" s="7">
        <v>18588.580000000002</v>
      </c>
      <c r="H42" s="7">
        <v>27.94</v>
      </c>
      <c r="I42" s="7">
        <v>459.87</v>
      </c>
      <c r="J42" s="7">
        <v>8348.56</v>
      </c>
      <c r="K42" s="7">
        <v>18.149999999999999</v>
      </c>
      <c r="L42" s="7">
        <v>100</v>
      </c>
      <c r="M42" s="6" t="s">
        <v>1870</v>
      </c>
      <c r="N42" s="6" t="s">
        <v>1869</v>
      </c>
      <c r="O42" s="6" t="s">
        <v>1868</v>
      </c>
      <c r="P42" s="7">
        <v>-205.49</v>
      </c>
      <c r="Q42" s="7">
        <v>-10240.02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343.75</v>
      </c>
      <c r="J43" s="7">
        <v>8940.6</v>
      </c>
      <c r="K43" s="7">
        <v>26.01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343.75</v>
      </c>
      <c r="Q43" s="7">
        <v>8940.6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1601.02</v>
      </c>
      <c r="G44" s="7">
        <v>64124.51</v>
      </c>
      <c r="H44" s="7">
        <v>40.049999999999997</v>
      </c>
      <c r="I44" s="7">
        <v>316.64</v>
      </c>
      <c r="J44" s="7">
        <v>15855.18</v>
      </c>
      <c r="K44" s="7">
        <v>50.07</v>
      </c>
      <c r="L44" s="7">
        <v>75.8</v>
      </c>
      <c r="M44" s="6" t="s">
        <v>1867</v>
      </c>
      <c r="N44" s="6" t="s">
        <v>1866</v>
      </c>
      <c r="O44" s="6" t="s">
        <v>1290</v>
      </c>
      <c r="P44" s="7">
        <v>-1284.3800000000001</v>
      </c>
      <c r="Q44" s="7">
        <v>-48269.33</v>
      </c>
      <c r="R44" s="8">
        <v>8760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103.91</v>
      </c>
      <c r="J45" s="7">
        <v>13364.56</v>
      </c>
      <c r="K45" s="7">
        <v>128.62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103.91</v>
      </c>
      <c r="Q45" s="7">
        <v>13364.56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644</v>
      </c>
      <c r="J46" s="7">
        <v>31642.799999999999</v>
      </c>
      <c r="K46" s="7">
        <v>49.13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644</v>
      </c>
      <c r="Q46" s="7">
        <v>31642.799999999999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47"/>
  <sheetViews>
    <sheetView workbookViewId="0">
      <selection activeCell="J12" sqref="J12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1.28515625" bestFit="1" customWidth="1"/>
    <col min="8" max="8" width="8.5703125" customWidth="1"/>
    <col min="9" max="9" width="9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5.42578125" customWidth="1"/>
    <col min="16" max="16" width="10" bestFit="1" customWidth="1"/>
    <col min="17" max="17" width="11.85546875" bestFit="1" customWidth="1"/>
    <col min="18" max="18" width="9.140625" bestFit="1" customWidth="1"/>
  </cols>
  <sheetData>
    <row r="1" spans="1:18">
      <c r="A1" s="11" t="s">
        <v>2029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879.38</v>
      </c>
      <c r="G10" s="7">
        <v>63866.15</v>
      </c>
      <c r="H10" s="7">
        <v>72.63</v>
      </c>
      <c r="I10" s="7">
        <v>858.22</v>
      </c>
      <c r="J10" s="7">
        <v>55702</v>
      </c>
      <c r="K10" s="7">
        <v>64.900000000000006</v>
      </c>
      <c r="L10" s="7">
        <v>93.51</v>
      </c>
      <c r="M10" s="6" t="s">
        <v>2028</v>
      </c>
      <c r="N10" s="6" t="s">
        <v>2027</v>
      </c>
      <c r="O10" s="6" t="s">
        <v>2026</v>
      </c>
      <c r="P10" s="7">
        <v>-21.16</v>
      </c>
      <c r="Q10" s="7">
        <v>-8164.15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3965.83</v>
      </c>
      <c r="G11" s="7">
        <v>293784.49</v>
      </c>
      <c r="H11" s="7">
        <v>74.08</v>
      </c>
      <c r="I11" s="7">
        <v>2515.4</v>
      </c>
      <c r="J11" s="7">
        <v>335660.05</v>
      </c>
      <c r="K11" s="7">
        <v>133.44</v>
      </c>
      <c r="L11" s="7">
        <v>100</v>
      </c>
      <c r="M11" s="6" t="s">
        <v>2025</v>
      </c>
      <c r="N11" s="6" t="s">
        <v>2024</v>
      </c>
      <c r="O11" s="6" t="s">
        <v>2023</v>
      </c>
      <c r="P11" s="7">
        <v>-1450.43</v>
      </c>
      <c r="Q11" s="7">
        <v>41875.56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805.9</v>
      </c>
      <c r="G12" s="7">
        <v>90415.7</v>
      </c>
      <c r="H12" s="7">
        <v>112.19</v>
      </c>
      <c r="I12" s="7">
        <v>618.92999999999995</v>
      </c>
      <c r="J12" s="7">
        <v>97219.83</v>
      </c>
      <c r="K12" s="7">
        <v>157.08000000000001</v>
      </c>
      <c r="L12" s="7">
        <v>100</v>
      </c>
      <c r="M12" s="6" t="s">
        <v>2022</v>
      </c>
      <c r="N12" s="6" t="s">
        <v>727</v>
      </c>
      <c r="O12" s="6" t="s">
        <v>2021</v>
      </c>
      <c r="P12" s="7">
        <v>-186.97</v>
      </c>
      <c r="Q12" s="7">
        <v>6804.13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2045.46</v>
      </c>
      <c r="G13" s="7">
        <v>211023.16</v>
      </c>
      <c r="H13" s="7">
        <v>103.17</v>
      </c>
      <c r="I13" s="7">
        <v>2089.7800000000002</v>
      </c>
      <c r="J13" s="7">
        <v>210476.21</v>
      </c>
      <c r="K13" s="7">
        <v>100.72</v>
      </c>
      <c r="L13" s="7">
        <v>100</v>
      </c>
      <c r="M13" s="6" t="s">
        <v>2020</v>
      </c>
      <c r="N13" s="6" t="s">
        <v>2019</v>
      </c>
      <c r="O13" s="6" t="s">
        <v>2018</v>
      </c>
      <c r="P13" s="7">
        <v>44.32</v>
      </c>
      <c r="Q13" s="7">
        <v>-546.95000000000005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540</v>
      </c>
      <c r="G14" s="7">
        <v>55884</v>
      </c>
      <c r="H14" s="7">
        <v>103.49</v>
      </c>
      <c r="I14" s="7">
        <v>632.20000000000005</v>
      </c>
      <c r="J14" s="7">
        <v>82017.95</v>
      </c>
      <c r="K14" s="7">
        <v>129.72999999999999</v>
      </c>
      <c r="L14" s="7">
        <v>100</v>
      </c>
      <c r="M14" s="6" t="s">
        <v>2017</v>
      </c>
      <c r="N14" s="6" t="s">
        <v>2016</v>
      </c>
      <c r="O14" s="6" t="s">
        <v>2015</v>
      </c>
      <c r="P14" s="7">
        <v>92.2</v>
      </c>
      <c r="Q14" s="7">
        <v>26133.95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1487.55</v>
      </c>
      <c r="G15" s="7">
        <v>107723.36</v>
      </c>
      <c r="H15" s="7">
        <v>72.42</v>
      </c>
      <c r="I15" s="7">
        <v>1227.98</v>
      </c>
      <c r="J15" s="7">
        <v>76349.070000000007</v>
      </c>
      <c r="K15" s="7">
        <v>62.17</v>
      </c>
      <c r="L15" s="7">
        <v>100</v>
      </c>
      <c r="M15" s="6" t="s">
        <v>2014</v>
      </c>
      <c r="N15" s="6" t="s">
        <v>2013</v>
      </c>
      <c r="O15" s="6" t="s">
        <v>2012</v>
      </c>
      <c r="P15" s="7">
        <v>-259.57</v>
      </c>
      <c r="Q15" s="7">
        <v>-31374.29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206</v>
      </c>
      <c r="G16" s="7">
        <v>15410</v>
      </c>
      <c r="H16" s="7">
        <v>74.81</v>
      </c>
      <c r="I16" s="7">
        <v>195.47</v>
      </c>
      <c r="J16" s="7">
        <v>13417.6</v>
      </c>
      <c r="K16" s="7">
        <v>68.64</v>
      </c>
      <c r="L16" s="7">
        <v>100</v>
      </c>
      <c r="M16" s="6" t="s">
        <v>2011</v>
      </c>
      <c r="N16" s="6" t="s">
        <v>2010</v>
      </c>
      <c r="O16" s="6" t="s">
        <v>296</v>
      </c>
      <c r="P16" s="7">
        <v>-10.53</v>
      </c>
      <c r="Q16" s="7">
        <v>-1992.4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1207.75</v>
      </c>
      <c r="G17" s="7">
        <v>161690.25</v>
      </c>
      <c r="H17" s="7">
        <v>133.88</v>
      </c>
      <c r="I17" s="7">
        <v>1256.6600000000001</v>
      </c>
      <c r="J17" s="7">
        <v>179342.9</v>
      </c>
      <c r="K17" s="7">
        <v>142.71</v>
      </c>
      <c r="L17" s="7">
        <v>100</v>
      </c>
      <c r="M17" s="6" t="s">
        <v>2009</v>
      </c>
      <c r="N17" s="6" t="s">
        <v>2008</v>
      </c>
      <c r="O17" s="6" t="s">
        <v>2007</v>
      </c>
      <c r="P17" s="7">
        <v>48.91</v>
      </c>
      <c r="Q17" s="7">
        <v>17652.650000000001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223.75</v>
      </c>
      <c r="G18" s="7">
        <v>31502.560000000001</v>
      </c>
      <c r="H18" s="7">
        <v>140.79</v>
      </c>
      <c r="I18" s="7">
        <v>195.06</v>
      </c>
      <c r="J18" s="7">
        <v>28159.3</v>
      </c>
      <c r="K18" s="7">
        <v>144.36000000000001</v>
      </c>
      <c r="L18" s="7">
        <v>100</v>
      </c>
      <c r="M18" s="6" t="s">
        <v>2006</v>
      </c>
      <c r="N18" s="6" t="s">
        <v>2005</v>
      </c>
      <c r="O18" s="6" t="s">
        <v>1791</v>
      </c>
      <c r="P18" s="7">
        <v>-28.69</v>
      </c>
      <c r="Q18" s="7">
        <v>-3343.26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154.25</v>
      </c>
      <c r="G19" s="7">
        <v>10634.52</v>
      </c>
      <c r="H19" s="7">
        <v>68.94</v>
      </c>
      <c r="I19" s="7">
        <v>148.33000000000001</v>
      </c>
      <c r="J19" s="7">
        <v>15192.85</v>
      </c>
      <c r="K19" s="7">
        <v>102.43</v>
      </c>
      <c r="L19" s="7">
        <v>100</v>
      </c>
      <c r="M19" s="6" t="s">
        <v>2004</v>
      </c>
      <c r="N19" s="6" t="s">
        <v>2003</v>
      </c>
      <c r="O19" s="6" t="s">
        <v>2002</v>
      </c>
      <c r="P19" s="7">
        <v>-5.92</v>
      </c>
      <c r="Q19" s="7">
        <v>4558.33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0.04</v>
      </c>
      <c r="G20" s="7">
        <v>9</v>
      </c>
      <c r="H20" s="7">
        <v>225</v>
      </c>
      <c r="I20" s="7">
        <v>0.05</v>
      </c>
      <c r="J20" s="7">
        <v>2.0099999999999998</v>
      </c>
      <c r="K20" s="7">
        <v>40.200000000000003</v>
      </c>
      <c r="L20" s="7">
        <v>100</v>
      </c>
      <c r="M20" s="6" t="s">
        <v>1158</v>
      </c>
      <c r="N20" s="6" t="s">
        <v>2001</v>
      </c>
      <c r="O20" s="6" t="s">
        <v>2000</v>
      </c>
      <c r="P20" s="7">
        <v>0.01</v>
      </c>
      <c r="Q20" s="7">
        <v>-6.99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467.45</v>
      </c>
      <c r="G21" s="7">
        <v>68210.45</v>
      </c>
      <c r="H21" s="7">
        <v>145.91999999999999</v>
      </c>
      <c r="I21" s="7">
        <v>418.29</v>
      </c>
      <c r="J21" s="7">
        <v>72849.8</v>
      </c>
      <c r="K21" s="7">
        <v>174.16</v>
      </c>
      <c r="L21" s="7">
        <v>100</v>
      </c>
      <c r="M21" s="6" t="s">
        <v>905</v>
      </c>
      <c r="N21" s="6" t="s">
        <v>1999</v>
      </c>
      <c r="O21" s="6" t="s">
        <v>1998</v>
      </c>
      <c r="P21" s="7">
        <v>-49.16</v>
      </c>
      <c r="Q21" s="7">
        <v>4639.3500000000004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3420</v>
      </c>
      <c r="G22" s="7">
        <v>664561.13</v>
      </c>
      <c r="H22" s="7">
        <v>194.32</v>
      </c>
      <c r="I22" s="7">
        <v>3324.6</v>
      </c>
      <c r="J22" s="7">
        <v>543191.26</v>
      </c>
      <c r="K22" s="7">
        <v>163.38999999999999</v>
      </c>
      <c r="L22" s="7">
        <v>100</v>
      </c>
      <c r="M22" s="6" t="s">
        <v>48</v>
      </c>
      <c r="N22" s="6" t="s">
        <v>1997</v>
      </c>
      <c r="O22" s="6" t="s">
        <v>1996</v>
      </c>
      <c r="P22" s="7">
        <v>-95.4</v>
      </c>
      <c r="Q22" s="7">
        <v>-121369.87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601.85</v>
      </c>
      <c r="G23" s="7">
        <v>119404.16</v>
      </c>
      <c r="H23" s="7">
        <v>198.4</v>
      </c>
      <c r="I23" s="7">
        <v>432.27</v>
      </c>
      <c r="J23" s="7">
        <v>82448.14</v>
      </c>
      <c r="K23" s="7">
        <v>190.73</v>
      </c>
      <c r="L23" s="7">
        <v>100</v>
      </c>
      <c r="M23" s="6" t="s">
        <v>1995</v>
      </c>
      <c r="N23" s="6" t="s">
        <v>1994</v>
      </c>
      <c r="O23" s="6" t="s">
        <v>1993</v>
      </c>
      <c r="P23" s="7">
        <v>-169.58</v>
      </c>
      <c r="Q23" s="7">
        <v>-36956.019999999997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5853.75</v>
      </c>
      <c r="G24" s="7">
        <v>1079018.3</v>
      </c>
      <c r="H24" s="7">
        <v>184.33</v>
      </c>
      <c r="I24" s="7">
        <v>6369.27</v>
      </c>
      <c r="J24" s="7">
        <v>1123591.28</v>
      </c>
      <c r="K24" s="7">
        <v>176.41</v>
      </c>
      <c r="L24" s="7">
        <v>100</v>
      </c>
      <c r="M24" s="6" t="s">
        <v>1992</v>
      </c>
      <c r="N24" s="6" t="s">
        <v>437</v>
      </c>
      <c r="O24" s="6" t="s">
        <v>1991</v>
      </c>
      <c r="P24" s="7">
        <v>515.52</v>
      </c>
      <c r="Q24" s="7">
        <v>44572.98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154.30000000000001</v>
      </c>
      <c r="G25" s="7">
        <v>15015.7</v>
      </c>
      <c r="H25" s="7">
        <v>97.31</v>
      </c>
      <c r="I25" s="7">
        <v>65.55</v>
      </c>
      <c r="J25" s="7">
        <v>3561.24</v>
      </c>
      <c r="K25" s="7">
        <v>54.33</v>
      </c>
      <c r="L25" s="7">
        <v>100</v>
      </c>
      <c r="M25" s="6" t="s">
        <v>1990</v>
      </c>
      <c r="N25" s="6" t="s">
        <v>1989</v>
      </c>
      <c r="O25" s="6" t="s">
        <v>1988</v>
      </c>
      <c r="P25" s="7">
        <v>-88.75</v>
      </c>
      <c r="Q25" s="7">
        <v>-11454.46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1011.8</v>
      </c>
      <c r="G26" s="7">
        <v>193261.7</v>
      </c>
      <c r="H26" s="7">
        <v>191.01</v>
      </c>
      <c r="I26" s="7">
        <v>1446.81</v>
      </c>
      <c r="J26" s="7">
        <v>247184.34</v>
      </c>
      <c r="K26" s="7">
        <v>170.85</v>
      </c>
      <c r="L26" s="7">
        <v>100</v>
      </c>
      <c r="M26" s="6" t="s">
        <v>1987</v>
      </c>
      <c r="N26" s="6" t="s">
        <v>1986</v>
      </c>
      <c r="O26" s="6" t="s">
        <v>1985</v>
      </c>
      <c r="P26" s="7">
        <v>435.01</v>
      </c>
      <c r="Q26" s="7">
        <v>53922.64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777.3</v>
      </c>
      <c r="G27" s="7">
        <v>170369.4</v>
      </c>
      <c r="H27" s="7">
        <v>219.18</v>
      </c>
      <c r="I27" s="7">
        <v>1024.8399999999999</v>
      </c>
      <c r="J27" s="7">
        <v>220999.36</v>
      </c>
      <c r="K27" s="7">
        <v>215.64</v>
      </c>
      <c r="L27" s="7">
        <v>100</v>
      </c>
      <c r="M27" s="6" t="s">
        <v>1984</v>
      </c>
      <c r="N27" s="6" t="s">
        <v>1983</v>
      </c>
      <c r="O27" s="6" t="s">
        <v>811</v>
      </c>
      <c r="P27" s="7">
        <v>247.54</v>
      </c>
      <c r="Q27" s="7">
        <v>50629.96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117.12</v>
      </c>
      <c r="G28" s="7">
        <v>15868.96</v>
      </c>
      <c r="H28" s="7">
        <v>135.49</v>
      </c>
      <c r="I28" s="7">
        <v>188.72</v>
      </c>
      <c r="J28" s="7">
        <v>32349.58</v>
      </c>
      <c r="K28" s="7">
        <v>171.42</v>
      </c>
      <c r="L28" s="7">
        <v>100</v>
      </c>
      <c r="M28" s="6" t="s">
        <v>1982</v>
      </c>
      <c r="N28" s="6" t="s">
        <v>1981</v>
      </c>
      <c r="O28" s="6" t="s">
        <v>804</v>
      </c>
      <c r="P28" s="7">
        <v>71.599999999999994</v>
      </c>
      <c r="Q28" s="7">
        <v>16480.62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1009.08</v>
      </c>
      <c r="G29" s="7">
        <v>49868.38</v>
      </c>
      <c r="H29" s="7">
        <v>49.42</v>
      </c>
      <c r="I29" s="7">
        <v>796.78</v>
      </c>
      <c r="J29" s="7">
        <v>50643.87</v>
      </c>
      <c r="K29" s="7">
        <v>63.56</v>
      </c>
      <c r="L29" s="7">
        <v>100</v>
      </c>
      <c r="M29" s="6" t="s">
        <v>1980</v>
      </c>
      <c r="N29" s="6" t="s">
        <v>1979</v>
      </c>
      <c r="O29" s="6" t="s">
        <v>1978</v>
      </c>
      <c r="P29" s="7">
        <v>-212.3</v>
      </c>
      <c r="Q29" s="7">
        <v>775.49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1139.05</v>
      </c>
      <c r="G30" s="7">
        <v>121635.42</v>
      </c>
      <c r="H30" s="7">
        <v>106.79</v>
      </c>
      <c r="I30" s="7">
        <v>1219.4000000000001</v>
      </c>
      <c r="J30" s="7">
        <v>81116.479999999996</v>
      </c>
      <c r="K30" s="7">
        <v>66.52</v>
      </c>
      <c r="L30" s="7">
        <v>100</v>
      </c>
      <c r="M30" s="6" t="s">
        <v>1977</v>
      </c>
      <c r="N30" s="6" t="s">
        <v>1976</v>
      </c>
      <c r="O30" s="6" t="s">
        <v>1651</v>
      </c>
      <c r="P30" s="7">
        <v>80.349999999999994</v>
      </c>
      <c r="Q30" s="7">
        <v>-40518.94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1140.79</v>
      </c>
      <c r="G31" s="7">
        <v>192497.16</v>
      </c>
      <c r="H31" s="7">
        <v>168.74</v>
      </c>
      <c r="I31" s="7">
        <v>1015.8</v>
      </c>
      <c r="J31" s="7">
        <v>157063.19</v>
      </c>
      <c r="K31" s="7">
        <v>154.62</v>
      </c>
      <c r="L31" s="7">
        <v>100</v>
      </c>
      <c r="M31" s="6" t="s">
        <v>1151</v>
      </c>
      <c r="N31" s="6" t="s">
        <v>604</v>
      </c>
      <c r="O31" s="6" t="s">
        <v>1975</v>
      </c>
      <c r="P31" s="7">
        <v>-124.99</v>
      </c>
      <c r="Q31" s="7">
        <v>-35433.97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752.77</v>
      </c>
      <c r="G32" s="7">
        <v>60304.68</v>
      </c>
      <c r="H32" s="7">
        <v>80.11</v>
      </c>
      <c r="I32" s="7">
        <v>1047.56</v>
      </c>
      <c r="J32" s="7">
        <v>104495.17</v>
      </c>
      <c r="K32" s="7">
        <v>99.75</v>
      </c>
      <c r="L32" s="7">
        <v>99.21</v>
      </c>
      <c r="M32" s="6" t="s">
        <v>1974</v>
      </c>
      <c r="N32" s="6" t="s">
        <v>1973</v>
      </c>
      <c r="O32" s="6" t="s">
        <v>1972</v>
      </c>
      <c r="P32" s="7">
        <v>294.79000000000002</v>
      </c>
      <c r="Q32" s="7">
        <v>44190.49</v>
      </c>
      <c r="R32" s="8">
        <v>3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179.09</v>
      </c>
      <c r="G33" s="7">
        <v>24106.71</v>
      </c>
      <c r="H33" s="7">
        <v>134.61000000000001</v>
      </c>
      <c r="I33" s="7">
        <v>213.06</v>
      </c>
      <c r="J33" s="7">
        <v>38037.31</v>
      </c>
      <c r="K33" s="7">
        <v>178.53</v>
      </c>
      <c r="L33" s="7">
        <v>100</v>
      </c>
      <c r="M33" s="6" t="s">
        <v>1491</v>
      </c>
      <c r="N33" s="6" t="s">
        <v>1971</v>
      </c>
      <c r="O33" s="6" t="s">
        <v>1970</v>
      </c>
      <c r="P33" s="7">
        <v>33.97</v>
      </c>
      <c r="Q33" s="7">
        <v>13930.6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207.37</v>
      </c>
      <c r="G34" s="7">
        <v>19780.37</v>
      </c>
      <c r="H34" s="7">
        <v>95.39</v>
      </c>
      <c r="I34" s="7">
        <v>281.64</v>
      </c>
      <c r="J34" s="7">
        <v>10237.549999999999</v>
      </c>
      <c r="K34" s="7">
        <v>36.35</v>
      </c>
      <c r="L34" s="7">
        <v>100</v>
      </c>
      <c r="M34" s="6" t="s">
        <v>1969</v>
      </c>
      <c r="N34" s="6" t="s">
        <v>1968</v>
      </c>
      <c r="O34" s="6" t="s">
        <v>1967</v>
      </c>
      <c r="P34" s="7">
        <v>74.27</v>
      </c>
      <c r="Q34" s="7">
        <v>-9542.82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234.21</v>
      </c>
      <c r="G35" s="7">
        <v>42221.51</v>
      </c>
      <c r="H35" s="7">
        <v>180.27</v>
      </c>
      <c r="I35" s="7">
        <v>253.92</v>
      </c>
      <c r="J35" s="7">
        <v>36579.97</v>
      </c>
      <c r="K35" s="7">
        <v>144.06</v>
      </c>
      <c r="L35" s="7">
        <v>100</v>
      </c>
      <c r="M35" s="6" t="s">
        <v>1966</v>
      </c>
      <c r="N35" s="6" t="s">
        <v>1965</v>
      </c>
      <c r="O35" s="6" t="s">
        <v>1964</v>
      </c>
      <c r="P35" s="7">
        <v>19.71</v>
      </c>
      <c r="Q35" s="7">
        <v>-5641.54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1206.71</v>
      </c>
      <c r="G36" s="7">
        <v>84861.41</v>
      </c>
      <c r="H36" s="7">
        <v>70.319999999999993</v>
      </c>
      <c r="I36" s="7">
        <v>1697.23</v>
      </c>
      <c r="J36" s="7">
        <v>221180.26</v>
      </c>
      <c r="K36" s="7">
        <v>130.32</v>
      </c>
      <c r="L36" s="7">
        <v>100</v>
      </c>
      <c r="M36" s="6" t="s">
        <v>1963</v>
      </c>
      <c r="N36" s="6" t="s">
        <v>1962</v>
      </c>
      <c r="O36" s="6" t="s">
        <v>1961</v>
      </c>
      <c r="P36" s="7">
        <v>490.52</v>
      </c>
      <c r="Q36" s="7">
        <v>136318.85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556.01</v>
      </c>
      <c r="G37" s="7">
        <v>23463.7</v>
      </c>
      <c r="H37" s="7">
        <v>42.2</v>
      </c>
      <c r="I37" s="7">
        <v>461.16</v>
      </c>
      <c r="J37" s="7">
        <v>23033.759999999998</v>
      </c>
      <c r="K37" s="7">
        <v>49.95</v>
      </c>
      <c r="L37" s="7">
        <v>100</v>
      </c>
      <c r="M37" s="6" t="s">
        <v>1960</v>
      </c>
      <c r="N37" s="6" t="s">
        <v>104</v>
      </c>
      <c r="O37" s="6" t="s">
        <v>1959</v>
      </c>
      <c r="P37" s="7">
        <v>-94.85</v>
      </c>
      <c r="Q37" s="7">
        <v>-429.94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20.5</v>
      </c>
      <c r="G38" s="7">
        <v>3005</v>
      </c>
      <c r="H38" s="7">
        <v>146.59</v>
      </c>
      <c r="I38" s="7">
        <v>38.4</v>
      </c>
      <c r="J38" s="7">
        <v>6310</v>
      </c>
      <c r="K38" s="7">
        <v>164.32</v>
      </c>
      <c r="L38" s="7">
        <v>100</v>
      </c>
      <c r="M38" s="6" t="s">
        <v>1958</v>
      </c>
      <c r="N38" s="6" t="s">
        <v>1957</v>
      </c>
      <c r="O38" s="6" t="s">
        <v>1926</v>
      </c>
      <c r="P38" s="7">
        <v>17.899999999999999</v>
      </c>
      <c r="Q38" s="7">
        <v>3305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210</v>
      </c>
      <c r="G39" s="7">
        <v>2458</v>
      </c>
      <c r="H39" s="7">
        <v>11.7</v>
      </c>
      <c r="I39" s="7">
        <v>191</v>
      </c>
      <c r="J39" s="7">
        <v>3627</v>
      </c>
      <c r="K39" s="7">
        <v>18.989999999999998</v>
      </c>
      <c r="L39" s="7">
        <v>100</v>
      </c>
      <c r="M39" s="6" t="s">
        <v>1874</v>
      </c>
      <c r="N39" s="6" t="s">
        <v>1956</v>
      </c>
      <c r="O39" s="6" t="s">
        <v>1955</v>
      </c>
      <c r="P39" s="7">
        <v>-19</v>
      </c>
      <c r="Q39" s="7">
        <v>1169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101.5</v>
      </c>
      <c r="G40" s="7">
        <v>9222.2000000000007</v>
      </c>
      <c r="H40" s="7">
        <v>90.86</v>
      </c>
      <c r="I40" s="7">
        <v>110.45</v>
      </c>
      <c r="J40" s="7">
        <v>6901.62</v>
      </c>
      <c r="K40" s="7">
        <v>62.49</v>
      </c>
      <c r="L40" s="7">
        <v>100</v>
      </c>
      <c r="M40" s="6" t="s">
        <v>1954</v>
      </c>
      <c r="N40" s="6" t="s">
        <v>1953</v>
      </c>
      <c r="O40" s="6" t="s">
        <v>1952</v>
      </c>
      <c r="P40" s="7">
        <v>8.9499999999999993</v>
      </c>
      <c r="Q40" s="7">
        <v>-2320.58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343.78</v>
      </c>
      <c r="G41" s="7">
        <v>5196.16</v>
      </c>
      <c r="H41" s="7">
        <v>15.11</v>
      </c>
      <c r="I41" s="7">
        <v>425.29</v>
      </c>
      <c r="J41" s="7">
        <v>5378.21</v>
      </c>
      <c r="K41" s="7">
        <v>12.65</v>
      </c>
      <c r="L41" s="7">
        <v>100</v>
      </c>
      <c r="M41" s="6" t="s">
        <v>1951</v>
      </c>
      <c r="N41" s="6" t="s">
        <v>1950</v>
      </c>
      <c r="O41" s="6" t="s">
        <v>1483</v>
      </c>
      <c r="P41" s="7">
        <v>81.510000000000005</v>
      </c>
      <c r="Q41" s="7">
        <v>182.05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114.46</v>
      </c>
      <c r="G42" s="7">
        <v>9184.0400000000009</v>
      </c>
      <c r="H42" s="7">
        <v>80.239999999999995</v>
      </c>
      <c r="I42" s="7">
        <v>23.83</v>
      </c>
      <c r="J42" s="7">
        <v>1395.01</v>
      </c>
      <c r="K42" s="7">
        <v>58.54</v>
      </c>
      <c r="L42" s="7">
        <v>100</v>
      </c>
      <c r="M42" s="6" t="s">
        <v>1949</v>
      </c>
      <c r="N42" s="6" t="s">
        <v>1948</v>
      </c>
      <c r="O42" s="6" t="s">
        <v>1947</v>
      </c>
      <c r="P42" s="7">
        <v>-90.63</v>
      </c>
      <c r="Q42" s="7">
        <v>-7789.03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68.599999999999994</v>
      </c>
      <c r="J43" s="7">
        <v>5210</v>
      </c>
      <c r="K43" s="7">
        <v>75.95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68.599999999999994</v>
      </c>
      <c r="Q43" s="7">
        <v>5210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323.2</v>
      </c>
      <c r="G44" s="7">
        <v>65695.55</v>
      </c>
      <c r="H44" s="7">
        <v>203.27</v>
      </c>
      <c r="I44" s="7">
        <v>86.5</v>
      </c>
      <c r="J44" s="7">
        <v>4778</v>
      </c>
      <c r="K44" s="7">
        <v>55.24</v>
      </c>
      <c r="L44" s="7">
        <v>75.94</v>
      </c>
      <c r="M44" s="6" t="s">
        <v>1946</v>
      </c>
      <c r="N44" s="6" t="s">
        <v>1945</v>
      </c>
      <c r="O44" s="6" t="s">
        <v>1944</v>
      </c>
      <c r="P44" s="7">
        <v>-236.7</v>
      </c>
      <c r="Q44" s="7">
        <v>-60917.55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34.4</v>
      </c>
      <c r="J45" s="7">
        <v>3470.8</v>
      </c>
      <c r="K45" s="7">
        <v>100.9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34.4</v>
      </c>
      <c r="Q45" s="7">
        <v>3470.8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185</v>
      </c>
      <c r="J46" s="7">
        <v>30914.799999999999</v>
      </c>
      <c r="K46" s="7">
        <v>167.11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185</v>
      </c>
      <c r="Q46" s="7">
        <v>30914.799999999999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7"/>
  <sheetViews>
    <sheetView workbookViewId="0">
      <selection activeCell="J13" sqref="J13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0.42578125" bestFit="1" customWidth="1"/>
    <col min="8" max="8" width="8.5703125" customWidth="1"/>
    <col min="9" max="9" width="9.42578125" bestFit="1" customWidth="1"/>
    <col min="10" max="10" width="11.28515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7.140625" customWidth="1"/>
    <col min="16" max="16" width="9.42578125" bestFit="1" customWidth="1"/>
    <col min="17" max="17" width="10.42578125" bestFit="1" customWidth="1"/>
    <col min="18" max="18" width="9.140625" bestFit="1" customWidth="1"/>
  </cols>
  <sheetData>
    <row r="1" spans="1:18">
      <c r="A1" s="11" t="s">
        <v>2078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18</v>
      </c>
      <c r="G10" s="7">
        <v>501</v>
      </c>
      <c r="H10" s="7">
        <v>27.83</v>
      </c>
      <c r="I10" s="7">
        <v>17</v>
      </c>
      <c r="J10" s="7">
        <v>457</v>
      </c>
      <c r="K10" s="7">
        <v>26.88</v>
      </c>
      <c r="L10" s="7">
        <v>93.51</v>
      </c>
      <c r="M10" s="6" t="s">
        <v>2077</v>
      </c>
      <c r="N10" s="6" t="s">
        <v>2076</v>
      </c>
      <c r="O10" s="6" t="s">
        <v>1589</v>
      </c>
      <c r="P10" s="7">
        <v>-1</v>
      </c>
      <c r="Q10" s="7">
        <v>-44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56.3</v>
      </c>
      <c r="G11" s="7">
        <v>1501.8</v>
      </c>
      <c r="H11" s="7">
        <v>26.67</v>
      </c>
      <c r="I11" s="7">
        <v>33.299999999999997</v>
      </c>
      <c r="J11" s="7">
        <v>1599.4</v>
      </c>
      <c r="K11" s="7">
        <v>48.03</v>
      </c>
      <c r="L11" s="7">
        <v>100</v>
      </c>
      <c r="M11" s="6" t="s">
        <v>2075</v>
      </c>
      <c r="N11" s="6" t="s">
        <v>933</v>
      </c>
      <c r="O11" s="6" t="s">
        <v>2074</v>
      </c>
      <c r="P11" s="7">
        <v>-23</v>
      </c>
      <c r="Q11" s="7">
        <v>97.6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50.75</v>
      </c>
      <c r="G12" s="7">
        <v>873.59</v>
      </c>
      <c r="H12" s="7">
        <v>17.21</v>
      </c>
      <c r="I12" s="7">
        <v>54.04</v>
      </c>
      <c r="J12" s="7">
        <v>914.5</v>
      </c>
      <c r="K12" s="7">
        <v>16.920000000000002</v>
      </c>
      <c r="L12" s="7">
        <v>100</v>
      </c>
      <c r="M12" s="6" t="s">
        <v>1408</v>
      </c>
      <c r="N12" s="6" t="s">
        <v>2073</v>
      </c>
      <c r="O12" s="6" t="s">
        <v>1662</v>
      </c>
      <c r="P12" s="7">
        <v>3.29</v>
      </c>
      <c r="Q12" s="7">
        <v>40.909999999999997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100</v>
      </c>
      <c r="M13" s="6" t="s">
        <v>149</v>
      </c>
      <c r="N13" s="6" t="s">
        <v>149</v>
      </c>
      <c r="O13" s="6" t="s">
        <v>149</v>
      </c>
      <c r="P13" s="7">
        <v>0</v>
      </c>
      <c r="Q13" s="7">
        <v>0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1.07</v>
      </c>
      <c r="G14" s="7">
        <v>6.62</v>
      </c>
      <c r="H14" s="7">
        <v>6.19</v>
      </c>
      <c r="I14" s="7">
        <v>1.51</v>
      </c>
      <c r="J14" s="7">
        <v>213.81</v>
      </c>
      <c r="K14" s="7">
        <v>141.6</v>
      </c>
      <c r="L14" s="7">
        <v>100</v>
      </c>
      <c r="M14" s="6" t="s">
        <v>2072</v>
      </c>
      <c r="N14" s="6" t="s">
        <v>2071</v>
      </c>
      <c r="O14" s="6" t="s">
        <v>2070</v>
      </c>
      <c r="P14" s="7">
        <v>0.44</v>
      </c>
      <c r="Q14" s="7">
        <v>207.19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7</v>
      </c>
      <c r="G15" s="7">
        <v>252</v>
      </c>
      <c r="H15" s="7">
        <v>36</v>
      </c>
      <c r="I15" s="7">
        <v>4.0999999999999996</v>
      </c>
      <c r="J15" s="7">
        <v>51.1</v>
      </c>
      <c r="K15" s="7">
        <v>12.46</v>
      </c>
      <c r="L15" s="7">
        <v>100</v>
      </c>
      <c r="M15" s="6" t="s">
        <v>2069</v>
      </c>
      <c r="N15" s="6" t="s">
        <v>2068</v>
      </c>
      <c r="O15" s="6" t="s">
        <v>2067</v>
      </c>
      <c r="P15" s="7">
        <v>-2.9</v>
      </c>
      <c r="Q15" s="7">
        <v>-200.9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16</v>
      </c>
      <c r="G16" s="7">
        <v>513</v>
      </c>
      <c r="H16" s="7">
        <v>32.06</v>
      </c>
      <c r="I16" s="7">
        <v>21</v>
      </c>
      <c r="J16" s="7">
        <v>648</v>
      </c>
      <c r="K16" s="7">
        <v>30.86</v>
      </c>
      <c r="L16" s="7">
        <v>100</v>
      </c>
      <c r="M16" s="6" t="s">
        <v>2066</v>
      </c>
      <c r="N16" s="6" t="s">
        <v>2065</v>
      </c>
      <c r="O16" s="6" t="s">
        <v>2064</v>
      </c>
      <c r="P16" s="7">
        <v>5</v>
      </c>
      <c r="Q16" s="7">
        <v>135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0.28999999999999998</v>
      </c>
      <c r="G17" s="7">
        <v>4.75</v>
      </c>
      <c r="H17" s="7">
        <v>16.38</v>
      </c>
      <c r="I17" s="7">
        <v>0</v>
      </c>
      <c r="J17" s="7">
        <v>0</v>
      </c>
      <c r="K17" s="7">
        <v>0</v>
      </c>
      <c r="L17" s="7">
        <v>100</v>
      </c>
      <c r="M17" s="6" t="s">
        <v>387</v>
      </c>
      <c r="N17" s="6" t="s">
        <v>387</v>
      </c>
      <c r="O17" s="6" t="s">
        <v>387</v>
      </c>
      <c r="P17" s="7">
        <v>-0.28999999999999998</v>
      </c>
      <c r="Q17" s="7">
        <v>-4.75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100</v>
      </c>
      <c r="M18" s="6" t="s">
        <v>149</v>
      </c>
      <c r="N18" s="6" t="s">
        <v>149</v>
      </c>
      <c r="O18" s="6" t="s">
        <v>149</v>
      </c>
      <c r="P18" s="7">
        <v>0</v>
      </c>
      <c r="Q18" s="7">
        <v>0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100</v>
      </c>
      <c r="M19" s="6" t="s">
        <v>149</v>
      </c>
      <c r="N19" s="6" t="s">
        <v>149</v>
      </c>
      <c r="O19" s="6" t="s">
        <v>149</v>
      </c>
      <c r="P19" s="7">
        <v>0</v>
      </c>
      <c r="Q19" s="7">
        <v>0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100</v>
      </c>
      <c r="M20" s="6" t="s">
        <v>149</v>
      </c>
      <c r="N20" s="6" t="s">
        <v>149</v>
      </c>
      <c r="O20" s="6" t="s">
        <v>149</v>
      </c>
      <c r="P20" s="7">
        <v>0</v>
      </c>
      <c r="Q20" s="7">
        <v>0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409.2</v>
      </c>
      <c r="G21" s="7">
        <v>234090.3</v>
      </c>
      <c r="H21" s="7">
        <v>572.07000000000005</v>
      </c>
      <c r="I21" s="7">
        <v>467</v>
      </c>
      <c r="J21" s="7">
        <v>280892.08</v>
      </c>
      <c r="K21" s="7">
        <v>601.48</v>
      </c>
      <c r="L21" s="7">
        <v>100</v>
      </c>
      <c r="M21" s="6" t="s">
        <v>1450</v>
      </c>
      <c r="N21" s="6" t="s">
        <v>2063</v>
      </c>
      <c r="O21" s="6" t="s">
        <v>2062</v>
      </c>
      <c r="P21" s="7">
        <v>57.8</v>
      </c>
      <c r="Q21" s="7">
        <v>46801.78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31.01</v>
      </c>
      <c r="G22" s="7">
        <v>6078.81</v>
      </c>
      <c r="H22" s="7">
        <v>196.03</v>
      </c>
      <c r="I22" s="7">
        <v>54.69</v>
      </c>
      <c r="J22" s="7">
        <v>23677.65</v>
      </c>
      <c r="K22" s="7">
        <v>432.94</v>
      </c>
      <c r="L22" s="7">
        <v>100</v>
      </c>
      <c r="M22" s="6" t="s">
        <v>2061</v>
      </c>
      <c r="N22" s="6" t="s">
        <v>2060</v>
      </c>
      <c r="O22" s="6" t="s">
        <v>2059</v>
      </c>
      <c r="P22" s="7">
        <v>23.68</v>
      </c>
      <c r="Q22" s="7">
        <v>17598.84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2.04</v>
      </c>
      <c r="G23" s="7">
        <v>259.36</v>
      </c>
      <c r="H23" s="7">
        <v>127.14</v>
      </c>
      <c r="I23" s="7">
        <v>1.87</v>
      </c>
      <c r="J23" s="7">
        <v>7.55</v>
      </c>
      <c r="K23" s="7">
        <v>4.04</v>
      </c>
      <c r="L23" s="7">
        <v>100</v>
      </c>
      <c r="M23" s="6" t="s">
        <v>2058</v>
      </c>
      <c r="N23" s="6" t="s">
        <v>2057</v>
      </c>
      <c r="O23" s="6" t="s">
        <v>2056</v>
      </c>
      <c r="P23" s="7">
        <v>-0.17</v>
      </c>
      <c r="Q23" s="7">
        <v>-251.81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45.88</v>
      </c>
      <c r="G24" s="7">
        <v>2093.8000000000002</v>
      </c>
      <c r="H24" s="7">
        <v>45.64</v>
      </c>
      <c r="I24" s="7">
        <v>65.83</v>
      </c>
      <c r="J24" s="7">
        <v>2263.5100000000002</v>
      </c>
      <c r="K24" s="7">
        <v>34.380000000000003</v>
      </c>
      <c r="L24" s="7">
        <v>100</v>
      </c>
      <c r="M24" s="6" t="s">
        <v>2055</v>
      </c>
      <c r="N24" s="6" t="s">
        <v>2054</v>
      </c>
      <c r="O24" s="6" t="s">
        <v>1411</v>
      </c>
      <c r="P24" s="7">
        <v>19.95</v>
      </c>
      <c r="Q24" s="7">
        <v>169.71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2</v>
      </c>
      <c r="G25" s="7">
        <v>145</v>
      </c>
      <c r="H25" s="7">
        <v>72.5</v>
      </c>
      <c r="I25" s="7">
        <v>0</v>
      </c>
      <c r="J25" s="7">
        <v>0</v>
      </c>
      <c r="K25" s="7">
        <v>0</v>
      </c>
      <c r="L25" s="7">
        <v>100</v>
      </c>
      <c r="M25" s="6" t="s">
        <v>387</v>
      </c>
      <c r="N25" s="6" t="s">
        <v>387</v>
      </c>
      <c r="O25" s="6" t="s">
        <v>387</v>
      </c>
      <c r="P25" s="7">
        <v>-2</v>
      </c>
      <c r="Q25" s="7">
        <v>-145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21.5</v>
      </c>
      <c r="G26" s="7">
        <v>3477</v>
      </c>
      <c r="H26" s="7">
        <v>161.72</v>
      </c>
      <c r="I26" s="7">
        <v>17.5</v>
      </c>
      <c r="J26" s="7">
        <v>3310</v>
      </c>
      <c r="K26" s="7">
        <v>189.14</v>
      </c>
      <c r="L26" s="7">
        <v>100</v>
      </c>
      <c r="M26" s="6" t="s">
        <v>2053</v>
      </c>
      <c r="N26" s="6" t="s">
        <v>2052</v>
      </c>
      <c r="O26" s="6" t="s">
        <v>2051</v>
      </c>
      <c r="P26" s="7">
        <v>-4</v>
      </c>
      <c r="Q26" s="7">
        <v>-167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37</v>
      </c>
      <c r="G27" s="7">
        <v>736</v>
      </c>
      <c r="H27" s="7">
        <v>19.89</v>
      </c>
      <c r="I27" s="7">
        <v>39</v>
      </c>
      <c r="J27" s="7">
        <v>3250</v>
      </c>
      <c r="K27" s="7">
        <v>83.33</v>
      </c>
      <c r="L27" s="7">
        <v>100</v>
      </c>
      <c r="M27" s="6" t="s">
        <v>2050</v>
      </c>
      <c r="N27" s="6" t="s">
        <v>2049</v>
      </c>
      <c r="O27" s="6" t="s">
        <v>2048</v>
      </c>
      <c r="P27" s="7">
        <v>2</v>
      </c>
      <c r="Q27" s="7">
        <v>2514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6.75</v>
      </c>
      <c r="G28" s="7">
        <v>1534.5</v>
      </c>
      <c r="H28" s="7">
        <v>227.33</v>
      </c>
      <c r="I28" s="7">
        <v>8.06</v>
      </c>
      <c r="J28" s="7">
        <v>92.92</v>
      </c>
      <c r="K28" s="7">
        <v>11.53</v>
      </c>
      <c r="L28" s="7">
        <v>100</v>
      </c>
      <c r="M28" s="6" t="s">
        <v>2047</v>
      </c>
      <c r="N28" s="6" t="s">
        <v>2046</v>
      </c>
      <c r="O28" s="6" t="s">
        <v>2045</v>
      </c>
      <c r="P28" s="7">
        <v>1.31</v>
      </c>
      <c r="Q28" s="7">
        <v>-1441.58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100</v>
      </c>
      <c r="M29" s="6" t="s">
        <v>149</v>
      </c>
      <c r="N29" s="6" t="s">
        <v>149</v>
      </c>
      <c r="O29" s="6" t="s">
        <v>149</v>
      </c>
      <c r="P29" s="7">
        <v>0</v>
      </c>
      <c r="Q29" s="7">
        <v>0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100</v>
      </c>
      <c r="M30" s="6" t="s">
        <v>149</v>
      </c>
      <c r="N30" s="6" t="s">
        <v>149</v>
      </c>
      <c r="O30" s="6" t="s">
        <v>149</v>
      </c>
      <c r="P30" s="7">
        <v>0</v>
      </c>
      <c r="Q30" s="7">
        <v>0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100</v>
      </c>
      <c r="M31" s="6" t="s">
        <v>149</v>
      </c>
      <c r="N31" s="6" t="s">
        <v>149</v>
      </c>
      <c r="O31" s="6" t="s">
        <v>149</v>
      </c>
      <c r="P31" s="7">
        <v>0</v>
      </c>
      <c r="Q31" s="7">
        <v>0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100</v>
      </c>
      <c r="M32" s="6" t="s">
        <v>149</v>
      </c>
      <c r="N32" s="6" t="s">
        <v>149</v>
      </c>
      <c r="O32" s="6" t="s">
        <v>149</v>
      </c>
      <c r="P32" s="7">
        <v>0</v>
      </c>
      <c r="Q32" s="7">
        <v>0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100</v>
      </c>
      <c r="M33" s="6" t="s">
        <v>149</v>
      </c>
      <c r="N33" s="6" t="s">
        <v>149</v>
      </c>
      <c r="O33" s="6" t="s">
        <v>149</v>
      </c>
      <c r="P33" s="7">
        <v>0</v>
      </c>
      <c r="Q33" s="7">
        <v>0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68.3</v>
      </c>
      <c r="G34" s="7">
        <v>24246</v>
      </c>
      <c r="H34" s="7">
        <v>354.99</v>
      </c>
      <c r="I34" s="7">
        <v>0.3</v>
      </c>
      <c r="J34" s="7">
        <v>34.5</v>
      </c>
      <c r="K34" s="7">
        <v>115</v>
      </c>
      <c r="L34" s="7">
        <v>100</v>
      </c>
      <c r="M34" s="6" t="s">
        <v>2044</v>
      </c>
      <c r="N34" s="6" t="s">
        <v>2043</v>
      </c>
      <c r="O34" s="6" t="s">
        <v>2042</v>
      </c>
      <c r="P34" s="7">
        <v>-68</v>
      </c>
      <c r="Q34" s="7">
        <v>-24211.5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2.65</v>
      </c>
      <c r="G35" s="7">
        <v>532</v>
      </c>
      <c r="H35" s="7">
        <v>200.75</v>
      </c>
      <c r="I35" s="7">
        <v>9.5</v>
      </c>
      <c r="J35" s="7">
        <v>90.5</v>
      </c>
      <c r="K35" s="7">
        <v>9.5299999999999994</v>
      </c>
      <c r="L35" s="7">
        <v>100</v>
      </c>
      <c r="M35" s="6" t="s">
        <v>2041</v>
      </c>
      <c r="N35" s="6" t="s">
        <v>2040</v>
      </c>
      <c r="O35" s="6" t="s">
        <v>2039</v>
      </c>
      <c r="P35" s="7">
        <v>6.85</v>
      </c>
      <c r="Q35" s="7">
        <v>-441.5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8.9</v>
      </c>
      <c r="G36" s="7">
        <v>133.9</v>
      </c>
      <c r="H36" s="7">
        <v>15.04</v>
      </c>
      <c r="I36" s="7">
        <v>11.8</v>
      </c>
      <c r="J36" s="7">
        <v>191.1</v>
      </c>
      <c r="K36" s="7">
        <v>16.190000000000001</v>
      </c>
      <c r="L36" s="7">
        <v>100</v>
      </c>
      <c r="M36" s="6" t="s">
        <v>2038</v>
      </c>
      <c r="N36" s="6" t="s">
        <v>2037</v>
      </c>
      <c r="O36" s="6" t="s">
        <v>2036</v>
      </c>
      <c r="P36" s="7">
        <v>2.9</v>
      </c>
      <c r="Q36" s="7">
        <v>57.2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1.28</v>
      </c>
      <c r="G37" s="7">
        <v>25.03</v>
      </c>
      <c r="H37" s="7">
        <v>19.55</v>
      </c>
      <c r="I37" s="7">
        <v>0.03</v>
      </c>
      <c r="J37" s="7">
        <v>0.03</v>
      </c>
      <c r="K37" s="7">
        <v>1</v>
      </c>
      <c r="L37" s="7">
        <v>100</v>
      </c>
      <c r="M37" s="6" t="s">
        <v>2035</v>
      </c>
      <c r="N37" s="6" t="s">
        <v>2034</v>
      </c>
      <c r="O37" s="6" t="s">
        <v>2033</v>
      </c>
      <c r="P37" s="7">
        <v>-1.25</v>
      </c>
      <c r="Q37" s="7">
        <v>-25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100</v>
      </c>
      <c r="M38" s="6" t="s">
        <v>149</v>
      </c>
      <c r="N38" s="6" t="s">
        <v>149</v>
      </c>
      <c r="O38" s="6" t="s">
        <v>149</v>
      </c>
      <c r="P38" s="7">
        <v>0</v>
      </c>
      <c r="Q38" s="7">
        <v>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100</v>
      </c>
      <c r="M39" s="6" t="s">
        <v>149</v>
      </c>
      <c r="N39" s="6" t="s">
        <v>149</v>
      </c>
      <c r="O39" s="6" t="s">
        <v>149</v>
      </c>
      <c r="P39" s="7">
        <v>0</v>
      </c>
      <c r="Q39" s="7">
        <v>0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100</v>
      </c>
      <c r="M40" s="6" t="s">
        <v>149</v>
      </c>
      <c r="N40" s="6" t="s">
        <v>149</v>
      </c>
      <c r="O40" s="6" t="s">
        <v>149</v>
      </c>
      <c r="P40" s="7">
        <v>0</v>
      </c>
      <c r="Q40" s="7">
        <v>0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100</v>
      </c>
      <c r="M41" s="6" t="s">
        <v>149</v>
      </c>
      <c r="N41" s="6" t="s">
        <v>149</v>
      </c>
      <c r="O41" s="6" t="s">
        <v>149</v>
      </c>
      <c r="P41" s="7">
        <v>0</v>
      </c>
      <c r="Q41" s="7">
        <v>0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8.34</v>
      </c>
      <c r="G42" s="7">
        <v>93.19</v>
      </c>
      <c r="H42" s="7">
        <v>11.17</v>
      </c>
      <c r="I42" s="7">
        <v>1.36</v>
      </c>
      <c r="J42" s="7">
        <v>11.53</v>
      </c>
      <c r="K42" s="7">
        <v>8.48</v>
      </c>
      <c r="L42" s="7">
        <v>100</v>
      </c>
      <c r="M42" s="6" t="s">
        <v>2032</v>
      </c>
      <c r="N42" s="6" t="s">
        <v>2031</v>
      </c>
      <c r="O42" s="6" t="s">
        <v>2030</v>
      </c>
      <c r="P42" s="7">
        <v>-6.98</v>
      </c>
      <c r="Q42" s="7">
        <v>-81.66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100</v>
      </c>
      <c r="M43" s="6" t="s">
        <v>149</v>
      </c>
      <c r="N43" s="6" t="s">
        <v>149</v>
      </c>
      <c r="O43" s="6" t="s">
        <v>149</v>
      </c>
      <c r="P43" s="7">
        <v>0</v>
      </c>
      <c r="Q43" s="7">
        <v>0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15.9</v>
      </c>
      <c r="G44" s="7">
        <v>110</v>
      </c>
      <c r="H44" s="7">
        <v>6.92</v>
      </c>
      <c r="I44" s="7">
        <v>0</v>
      </c>
      <c r="J44" s="7">
        <v>0</v>
      </c>
      <c r="K44" s="7">
        <v>0</v>
      </c>
      <c r="L44" s="7">
        <v>76.739999999999995</v>
      </c>
      <c r="M44" s="6" t="s">
        <v>387</v>
      </c>
      <c r="N44" s="6" t="s">
        <v>387</v>
      </c>
      <c r="O44" s="6" t="s">
        <v>387</v>
      </c>
      <c r="P44" s="7">
        <v>-15.9</v>
      </c>
      <c r="Q44" s="7">
        <v>-110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68.78</v>
      </c>
      <c r="M45" s="6" t="s">
        <v>149</v>
      </c>
      <c r="N45" s="6" t="s">
        <v>149</v>
      </c>
      <c r="O45" s="6" t="s">
        <v>149</v>
      </c>
      <c r="P45" s="7">
        <v>0</v>
      </c>
      <c r="Q45" s="7">
        <v>0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0.45</v>
      </c>
      <c r="J46" s="7">
        <v>0.84</v>
      </c>
      <c r="K46" s="7">
        <v>1.87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0.45</v>
      </c>
      <c r="Q46" s="7">
        <v>0.84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47"/>
  <sheetViews>
    <sheetView workbookViewId="0">
      <selection activeCell="J13" sqref="J13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1.28515625" bestFit="1" customWidth="1"/>
    <col min="8" max="8" width="8.5703125" customWidth="1"/>
    <col min="9" max="9" width="9.42578125" bestFit="1" customWidth="1"/>
    <col min="10" max="10" width="11.28515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5.85546875" customWidth="1"/>
    <col min="16" max="16" width="9.42578125" bestFit="1" customWidth="1"/>
    <col min="17" max="17" width="11.85546875" bestFit="1" customWidth="1"/>
    <col min="18" max="18" width="9.140625" bestFit="1" customWidth="1"/>
  </cols>
  <sheetData>
    <row r="1" spans="1:18">
      <c r="A1" s="11" t="s">
        <v>2162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1054.29</v>
      </c>
      <c r="G10" s="7">
        <v>105377.4</v>
      </c>
      <c r="H10" s="7">
        <v>99.95</v>
      </c>
      <c r="I10" s="7">
        <v>1043.02</v>
      </c>
      <c r="J10" s="7">
        <v>98381.79</v>
      </c>
      <c r="K10" s="7">
        <v>94.32</v>
      </c>
      <c r="L10" s="7">
        <v>93.51</v>
      </c>
      <c r="M10" s="6" t="s">
        <v>671</v>
      </c>
      <c r="N10" s="6" t="s">
        <v>2161</v>
      </c>
      <c r="O10" s="6" t="s">
        <v>2160</v>
      </c>
      <c r="P10" s="7">
        <v>-11.27</v>
      </c>
      <c r="Q10" s="7">
        <v>-6995.61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4240.49</v>
      </c>
      <c r="G11" s="7">
        <v>685931.81</v>
      </c>
      <c r="H11" s="7">
        <v>161.76</v>
      </c>
      <c r="I11" s="7">
        <v>3907.16</v>
      </c>
      <c r="J11" s="7">
        <v>827456.97</v>
      </c>
      <c r="K11" s="7">
        <v>211.78</v>
      </c>
      <c r="L11" s="7">
        <v>100</v>
      </c>
      <c r="M11" s="6" t="s">
        <v>2159</v>
      </c>
      <c r="N11" s="6" t="s">
        <v>2158</v>
      </c>
      <c r="O11" s="6" t="s">
        <v>2157</v>
      </c>
      <c r="P11" s="7">
        <v>-333.33</v>
      </c>
      <c r="Q11" s="7">
        <v>141525.16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5350.31</v>
      </c>
      <c r="G12" s="7">
        <v>976975.33</v>
      </c>
      <c r="H12" s="7">
        <v>182.6</v>
      </c>
      <c r="I12" s="7">
        <v>5408.19</v>
      </c>
      <c r="J12" s="7">
        <v>836407.55</v>
      </c>
      <c r="K12" s="7">
        <v>154.66</v>
      </c>
      <c r="L12" s="7">
        <v>100</v>
      </c>
      <c r="M12" s="6" t="s">
        <v>2156</v>
      </c>
      <c r="N12" s="6" t="s">
        <v>853</v>
      </c>
      <c r="O12" s="6" t="s">
        <v>2155</v>
      </c>
      <c r="P12" s="7">
        <v>57.88</v>
      </c>
      <c r="Q12" s="7">
        <v>-140567.78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855.19</v>
      </c>
      <c r="G13" s="7">
        <v>73679.02</v>
      </c>
      <c r="H13" s="7">
        <v>86.16</v>
      </c>
      <c r="I13" s="7">
        <v>830.89</v>
      </c>
      <c r="J13" s="7">
        <v>69740.240000000005</v>
      </c>
      <c r="K13" s="7">
        <v>83.93</v>
      </c>
      <c r="L13" s="7">
        <v>100</v>
      </c>
      <c r="M13" s="6" t="s">
        <v>2154</v>
      </c>
      <c r="N13" s="6" t="s">
        <v>2153</v>
      </c>
      <c r="O13" s="6" t="s">
        <v>2152</v>
      </c>
      <c r="P13" s="7">
        <v>-24.3</v>
      </c>
      <c r="Q13" s="7">
        <v>-3938.78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1465.58</v>
      </c>
      <c r="G14" s="7">
        <v>219419.95</v>
      </c>
      <c r="H14" s="7">
        <v>149.72</v>
      </c>
      <c r="I14" s="7">
        <v>1150.8399999999999</v>
      </c>
      <c r="J14" s="7">
        <v>357901.75</v>
      </c>
      <c r="K14" s="7">
        <v>310.99</v>
      </c>
      <c r="L14" s="7">
        <v>100</v>
      </c>
      <c r="M14" s="6" t="s">
        <v>2151</v>
      </c>
      <c r="N14" s="6" t="s">
        <v>468</v>
      </c>
      <c r="O14" s="6" t="s">
        <v>2150</v>
      </c>
      <c r="P14" s="7">
        <v>-314.74</v>
      </c>
      <c r="Q14" s="7">
        <v>138481.79999999999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1376.9</v>
      </c>
      <c r="G15" s="7">
        <v>123640.51</v>
      </c>
      <c r="H15" s="7">
        <v>89.8</v>
      </c>
      <c r="I15" s="7">
        <v>1249.81</v>
      </c>
      <c r="J15" s="7">
        <v>92217.09</v>
      </c>
      <c r="K15" s="7">
        <v>73.78</v>
      </c>
      <c r="L15" s="7">
        <v>100</v>
      </c>
      <c r="M15" s="6" t="s">
        <v>628</v>
      </c>
      <c r="N15" s="6" t="s">
        <v>2149</v>
      </c>
      <c r="O15" s="6" t="s">
        <v>2148</v>
      </c>
      <c r="P15" s="7">
        <v>-127.09</v>
      </c>
      <c r="Q15" s="7">
        <v>-31423.42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2962.12</v>
      </c>
      <c r="G16" s="7">
        <v>784126.9</v>
      </c>
      <c r="H16" s="7">
        <v>264.72000000000003</v>
      </c>
      <c r="I16" s="7">
        <v>2617.5</v>
      </c>
      <c r="J16" s="7">
        <v>769588.09</v>
      </c>
      <c r="K16" s="7">
        <v>294.02</v>
      </c>
      <c r="L16" s="7">
        <v>100</v>
      </c>
      <c r="M16" s="6" t="s">
        <v>2147</v>
      </c>
      <c r="N16" s="6" t="s">
        <v>1382</v>
      </c>
      <c r="O16" s="6" t="s">
        <v>2146</v>
      </c>
      <c r="P16" s="7">
        <v>-344.62</v>
      </c>
      <c r="Q16" s="7">
        <v>-14538.81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2013.84</v>
      </c>
      <c r="G17" s="7">
        <v>204411.53</v>
      </c>
      <c r="H17" s="7">
        <v>101.5</v>
      </c>
      <c r="I17" s="7">
        <v>1836.22</v>
      </c>
      <c r="J17" s="7">
        <v>186402.81</v>
      </c>
      <c r="K17" s="7">
        <v>101.51</v>
      </c>
      <c r="L17" s="7">
        <v>100</v>
      </c>
      <c r="M17" s="6" t="s">
        <v>2145</v>
      </c>
      <c r="N17" s="6" t="s">
        <v>2144</v>
      </c>
      <c r="O17" s="6" t="s">
        <v>2143</v>
      </c>
      <c r="P17" s="7">
        <v>-177.62</v>
      </c>
      <c r="Q17" s="7">
        <v>-18008.72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299.95999999999998</v>
      </c>
      <c r="G18" s="7">
        <v>42549.599999999999</v>
      </c>
      <c r="H18" s="7">
        <v>141.85</v>
      </c>
      <c r="I18" s="7">
        <v>220.23</v>
      </c>
      <c r="J18" s="7">
        <v>22827.91</v>
      </c>
      <c r="K18" s="7">
        <v>103.65</v>
      </c>
      <c r="L18" s="7">
        <v>100</v>
      </c>
      <c r="M18" s="6" t="s">
        <v>2142</v>
      </c>
      <c r="N18" s="6" t="s">
        <v>2141</v>
      </c>
      <c r="O18" s="6" t="s">
        <v>442</v>
      </c>
      <c r="P18" s="7">
        <v>-79.73</v>
      </c>
      <c r="Q18" s="7">
        <v>-19721.689999999999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73.319999999999993</v>
      </c>
      <c r="G19" s="7">
        <v>5474.3</v>
      </c>
      <c r="H19" s="7">
        <v>74.66</v>
      </c>
      <c r="I19" s="7">
        <v>63.19</v>
      </c>
      <c r="J19" s="7">
        <v>7703.54</v>
      </c>
      <c r="K19" s="7">
        <v>121.91</v>
      </c>
      <c r="L19" s="7">
        <v>100</v>
      </c>
      <c r="M19" s="6" t="s">
        <v>2140</v>
      </c>
      <c r="N19" s="6" t="s">
        <v>2139</v>
      </c>
      <c r="O19" s="6" t="s">
        <v>2138</v>
      </c>
      <c r="P19" s="7">
        <v>-10.130000000000001</v>
      </c>
      <c r="Q19" s="7">
        <v>2229.2399999999998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5.68</v>
      </c>
      <c r="G20" s="7">
        <v>156.49</v>
      </c>
      <c r="H20" s="7">
        <v>27.55</v>
      </c>
      <c r="I20" s="7">
        <v>5.91</v>
      </c>
      <c r="J20" s="7">
        <v>272.57</v>
      </c>
      <c r="K20" s="7">
        <v>46.12</v>
      </c>
      <c r="L20" s="7">
        <v>100</v>
      </c>
      <c r="M20" s="6" t="s">
        <v>2009</v>
      </c>
      <c r="N20" s="6" t="s">
        <v>2137</v>
      </c>
      <c r="O20" s="6" t="s">
        <v>2136</v>
      </c>
      <c r="P20" s="7">
        <v>0.23</v>
      </c>
      <c r="Q20" s="7">
        <v>116.08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4471.55</v>
      </c>
      <c r="G21" s="7">
        <v>981002.16</v>
      </c>
      <c r="H21" s="7">
        <v>219.39</v>
      </c>
      <c r="I21" s="7">
        <v>4785.97</v>
      </c>
      <c r="J21" s="7">
        <v>1014777.1</v>
      </c>
      <c r="K21" s="7">
        <v>212.03</v>
      </c>
      <c r="L21" s="7">
        <v>100</v>
      </c>
      <c r="M21" s="6" t="s">
        <v>2135</v>
      </c>
      <c r="N21" s="6" t="s">
        <v>2134</v>
      </c>
      <c r="O21" s="6" t="s">
        <v>2133</v>
      </c>
      <c r="P21" s="7">
        <v>314.42</v>
      </c>
      <c r="Q21" s="7">
        <v>33774.94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4185.68</v>
      </c>
      <c r="G22" s="7">
        <v>604996.5</v>
      </c>
      <c r="H22" s="7">
        <v>144.54</v>
      </c>
      <c r="I22" s="7">
        <v>3919.24</v>
      </c>
      <c r="J22" s="7">
        <v>519747.22</v>
      </c>
      <c r="K22" s="7">
        <v>132.61000000000001</v>
      </c>
      <c r="L22" s="7">
        <v>100</v>
      </c>
      <c r="M22" s="6" t="s">
        <v>2132</v>
      </c>
      <c r="N22" s="6" t="s">
        <v>2131</v>
      </c>
      <c r="O22" s="6" t="s">
        <v>2130</v>
      </c>
      <c r="P22" s="7">
        <v>-266.44</v>
      </c>
      <c r="Q22" s="7">
        <v>-85249.279999999999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347.66</v>
      </c>
      <c r="G23" s="7">
        <v>36967.629999999997</v>
      </c>
      <c r="H23" s="7">
        <v>106.33</v>
      </c>
      <c r="I23" s="7">
        <v>268.52999999999997</v>
      </c>
      <c r="J23" s="7">
        <v>33520.370000000003</v>
      </c>
      <c r="K23" s="7">
        <v>124.83</v>
      </c>
      <c r="L23" s="7">
        <v>100</v>
      </c>
      <c r="M23" s="6" t="s">
        <v>2129</v>
      </c>
      <c r="N23" s="6" t="s">
        <v>2128</v>
      </c>
      <c r="O23" s="6" t="s">
        <v>2127</v>
      </c>
      <c r="P23" s="7">
        <v>-79.13</v>
      </c>
      <c r="Q23" s="7">
        <v>-3447.26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3741.27</v>
      </c>
      <c r="G24" s="7">
        <v>987561.59</v>
      </c>
      <c r="H24" s="7">
        <v>263.95999999999998</v>
      </c>
      <c r="I24" s="7">
        <v>4103.07</v>
      </c>
      <c r="J24" s="7">
        <v>852059.23</v>
      </c>
      <c r="K24" s="7">
        <v>207.66</v>
      </c>
      <c r="L24" s="7">
        <v>100</v>
      </c>
      <c r="M24" s="6" t="s">
        <v>2126</v>
      </c>
      <c r="N24" s="6" t="s">
        <v>2125</v>
      </c>
      <c r="O24" s="6" t="s">
        <v>2124</v>
      </c>
      <c r="P24" s="7">
        <v>361.8</v>
      </c>
      <c r="Q24" s="7">
        <v>-135502.35999999999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327.08</v>
      </c>
      <c r="G25" s="7">
        <v>28617.67</v>
      </c>
      <c r="H25" s="7">
        <v>87.49</v>
      </c>
      <c r="I25" s="7">
        <v>266.08</v>
      </c>
      <c r="J25" s="7">
        <v>26431.56</v>
      </c>
      <c r="K25" s="7">
        <v>99.34</v>
      </c>
      <c r="L25" s="7">
        <v>100</v>
      </c>
      <c r="M25" s="6" t="s">
        <v>2123</v>
      </c>
      <c r="N25" s="6" t="s">
        <v>2122</v>
      </c>
      <c r="O25" s="6" t="s">
        <v>1822</v>
      </c>
      <c r="P25" s="7">
        <v>-61</v>
      </c>
      <c r="Q25" s="7">
        <v>-2186.11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216.2</v>
      </c>
      <c r="G26" s="7">
        <v>16586.03</v>
      </c>
      <c r="H26" s="7">
        <v>76.72</v>
      </c>
      <c r="I26" s="7">
        <v>196.75</v>
      </c>
      <c r="J26" s="7">
        <v>17659.18</v>
      </c>
      <c r="K26" s="7">
        <v>89.75</v>
      </c>
      <c r="L26" s="7">
        <v>100</v>
      </c>
      <c r="M26" s="6" t="s">
        <v>2121</v>
      </c>
      <c r="N26" s="6" t="s">
        <v>2120</v>
      </c>
      <c r="O26" s="6" t="s">
        <v>2119</v>
      </c>
      <c r="P26" s="7">
        <v>-19.45</v>
      </c>
      <c r="Q26" s="7">
        <v>1073.1500000000001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568.72</v>
      </c>
      <c r="G27" s="7">
        <v>143709.51</v>
      </c>
      <c r="H27" s="7">
        <v>252.69</v>
      </c>
      <c r="I27" s="7">
        <v>585.46</v>
      </c>
      <c r="J27" s="7">
        <v>70420.429999999993</v>
      </c>
      <c r="K27" s="7">
        <v>120.28</v>
      </c>
      <c r="L27" s="7">
        <v>100</v>
      </c>
      <c r="M27" s="6" t="s">
        <v>301</v>
      </c>
      <c r="N27" s="6" t="s">
        <v>2118</v>
      </c>
      <c r="O27" s="6" t="s">
        <v>2117</v>
      </c>
      <c r="P27" s="7">
        <v>16.739999999999998</v>
      </c>
      <c r="Q27" s="7">
        <v>-73289.08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827.86</v>
      </c>
      <c r="G28" s="7">
        <v>125779.25</v>
      </c>
      <c r="H28" s="7">
        <v>151.93</v>
      </c>
      <c r="I28" s="7">
        <v>939.33</v>
      </c>
      <c r="J28" s="7">
        <v>114660.96</v>
      </c>
      <c r="K28" s="7">
        <v>122.07</v>
      </c>
      <c r="L28" s="7">
        <v>99.97</v>
      </c>
      <c r="M28" s="6" t="s">
        <v>2116</v>
      </c>
      <c r="N28" s="6" t="s">
        <v>2115</v>
      </c>
      <c r="O28" s="6" t="s">
        <v>2114</v>
      </c>
      <c r="P28" s="7">
        <v>111.47</v>
      </c>
      <c r="Q28" s="7">
        <v>-11118.29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1654.62</v>
      </c>
      <c r="G29" s="7">
        <v>57388.15</v>
      </c>
      <c r="H29" s="7">
        <v>34.68</v>
      </c>
      <c r="I29" s="7">
        <v>1674.13</v>
      </c>
      <c r="J29" s="7">
        <v>69557.759999999995</v>
      </c>
      <c r="K29" s="7">
        <v>41.55</v>
      </c>
      <c r="L29" s="7">
        <v>100</v>
      </c>
      <c r="M29" s="6" t="s">
        <v>379</v>
      </c>
      <c r="N29" s="6" t="s">
        <v>2113</v>
      </c>
      <c r="O29" s="6" t="s">
        <v>2112</v>
      </c>
      <c r="P29" s="7">
        <v>19.510000000000002</v>
      </c>
      <c r="Q29" s="7">
        <v>12169.61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659.19</v>
      </c>
      <c r="G30" s="7">
        <v>56220.22</v>
      </c>
      <c r="H30" s="7">
        <v>85.29</v>
      </c>
      <c r="I30" s="7">
        <v>573.33000000000004</v>
      </c>
      <c r="J30" s="7">
        <v>47626.57</v>
      </c>
      <c r="K30" s="7">
        <v>83.07</v>
      </c>
      <c r="L30" s="7">
        <v>100</v>
      </c>
      <c r="M30" s="6" t="s">
        <v>957</v>
      </c>
      <c r="N30" s="6" t="s">
        <v>2111</v>
      </c>
      <c r="O30" s="6" t="s">
        <v>2110</v>
      </c>
      <c r="P30" s="7">
        <v>-85.86</v>
      </c>
      <c r="Q30" s="7">
        <v>-8593.65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914</v>
      </c>
      <c r="G31" s="7">
        <v>48735.71</v>
      </c>
      <c r="H31" s="7">
        <v>53.32</v>
      </c>
      <c r="I31" s="7">
        <v>965.49</v>
      </c>
      <c r="J31" s="7">
        <v>57400.91</v>
      </c>
      <c r="K31" s="7">
        <v>59.45</v>
      </c>
      <c r="L31" s="7">
        <v>100</v>
      </c>
      <c r="M31" s="6" t="s">
        <v>2109</v>
      </c>
      <c r="N31" s="6" t="s">
        <v>2108</v>
      </c>
      <c r="O31" s="6" t="s">
        <v>1782</v>
      </c>
      <c r="P31" s="7">
        <v>51.49</v>
      </c>
      <c r="Q31" s="7">
        <v>8665.2000000000007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826.38</v>
      </c>
      <c r="G32" s="7">
        <v>94196.06</v>
      </c>
      <c r="H32" s="7">
        <v>113.99</v>
      </c>
      <c r="I32" s="7">
        <v>838.03</v>
      </c>
      <c r="J32" s="7">
        <v>88623.1</v>
      </c>
      <c r="K32" s="7">
        <v>105.75</v>
      </c>
      <c r="L32" s="7">
        <v>98.89</v>
      </c>
      <c r="M32" s="6" t="s">
        <v>1141</v>
      </c>
      <c r="N32" s="6" t="s">
        <v>2107</v>
      </c>
      <c r="O32" s="6" t="s">
        <v>2106</v>
      </c>
      <c r="P32" s="7">
        <v>11.65</v>
      </c>
      <c r="Q32" s="7">
        <v>-5572.96</v>
      </c>
      <c r="R32" s="8">
        <v>1944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238.78</v>
      </c>
      <c r="G33" s="7">
        <v>94389.27</v>
      </c>
      <c r="H33" s="7">
        <v>395.3</v>
      </c>
      <c r="I33" s="7">
        <v>245.01</v>
      </c>
      <c r="J33" s="7">
        <v>110938.87</v>
      </c>
      <c r="K33" s="7">
        <v>452.79</v>
      </c>
      <c r="L33" s="7">
        <v>100</v>
      </c>
      <c r="M33" s="6" t="s">
        <v>2105</v>
      </c>
      <c r="N33" s="6" t="s">
        <v>2104</v>
      </c>
      <c r="O33" s="6" t="s">
        <v>2103</v>
      </c>
      <c r="P33" s="7">
        <v>6.23</v>
      </c>
      <c r="Q33" s="7">
        <v>16549.599999999999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682.65</v>
      </c>
      <c r="G34" s="7">
        <v>82661.960000000006</v>
      </c>
      <c r="H34" s="7">
        <v>121.09</v>
      </c>
      <c r="I34" s="7">
        <v>671.89</v>
      </c>
      <c r="J34" s="7">
        <v>71233.08</v>
      </c>
      <c r="K34" s="7">
        <v>106.02</v>
      </c>
      <c r="L34" s="7">
        <v>100</v>
      </c>
      <c r="M34" s="6" t="s">
        <v>2102</v>
      </c>
      <c r="N34" s="6" t="s">
        <v>2101</v>
      </c>
      <c r="O34" s="6" t="s">
        <v>2100</v>
      </c>
      <c r="P34" s="7">
        <v>-10.76</v>
      </c>
      <c r="Q34" s="7">
        <v>-11428.88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888.82</v>
      </c>
      <c r="G35" s="7">
        <v>84855.3</v>
      </c>
      <c r="H35" s="7">
        <v>95.47</v>
      </c>
      <c r="I35" s="7">
        <v>744.08</v>
      </c>
      <c r="J35" s="7">
        <v>89776.39</v>
      </c>
      <c r="K35" s="7">
        <v>120.65</v>
      </c>
      <c r="L35" s="7">
        <v>100</v>
      </c>
      <c r="M35" s="6" t="s">
        <v>2099</v>
      </c>
      <c r="N35" s="6" t="s">
        <v>1347</v>
      </c>
      <c r="O35" s="6" t="s">
        <v>443</v>
      </c>
      <c r="P35" s="7">
        <v>-144.74</v>
      </c>
      <c r="Q35" s="7">
        <v>4921.09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1454.79</v>
      </c>
      <c r="G36" s="7">
        <v>117306.38</v>
      </c>
      <c r="H36" s="7">
        <v>80.63</v>
      </c>
      <c r="I36" s="7">
        <v>1556.42</v>
      </c>
      <c r="J36" s="7">
        <v>101975.17</v>
      </c>
      <c r="K36" s="7">
        <v>65.52</v>
      </c>
      <c r="L36" s="7">
        <v>100</v>
      </c>
      <c r="M36" s="6" t="s">
        <v>2098</v>
      </c>
      <c r="N36" s="6" t="s">
        <v>2097</v>
      </c>
      <c r="O36" s="6" t="s">
        <v>2096</v>
      </c>
      <c r="P36" s="7">
        <v>101.63</v>
      </c>
      <c r="Q36" s="7">
        <v>-15331.21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1248.03</v>
      </c>
      <c r="G37" s="7">
        <v>46492.07</v>
      </c>
      <c r="H37" s="7">
        <v>37.25</v>
      </c>
      <c r="I37" s="7">
        <v>1189.93</v>
      </c>
      <c r="J37" s="7">
        <v>48141.67</v>
      </c>
      <c r="K37" s="7">
        <v>40.46</v>
      </c>
      <c r="L37" s="7">
        <v>100</v>
      </c>
      <c r="M37" s="6" t="s">
        <v>2095</v>
      </c>
      <c r="N37" s="6" t="s">
        <v>1239</v>
      </c>
      <c r="O37" s="6" t="s">
        <v>2094</v>
      </c>
      <c r="P37" s="7">
        <v>-58.1</v>
      </c>
      <c r="Q37" s="7">
        <v>1649.6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40</v>
      </c>
      <c r="G38" s="7">
        <v>6405</v>
      </c>
      <c r="H38" s="7">
        <v>160.12</v>
      </c>
      <c r="I38" s="7">
        <v>54.2</v>
      </c>
      <c r="J38" s="7">
        <v>14434.9</v>
      </c>
      <c r="K38" s="7">
        <v>266.33</v>
      </c>
      <c r="L38" s="7">
        <v>100</v>
      </c>
      <c r="M38" s="6" t="s">
        <v>2093</v>
      </c>
      <c r="N38" s="6" t="s">
        <v>2092</v>
      </c>
      <c r="O38" s="6" t="s">
        <v>650</v>
      </c>
      <c r="P38" s="7">
        <v>14.2</v>
      </c>
      <c r="Q38" s="7">
        <v>8029.9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4591.42</v>
      </c>
      <c r="G39" s="7">
        <v>22995</v>
      </c>
      <c r="H39" s="7">
        <v>5.01</v>
      </c>
      <c r="I39" s="7">
        <v>4047.5</v>
      </c>
      <c r="J39" s="7">
        <v>19975.05</v>
      </c>
      <c r="K39" s="7">
        <v>4.9400000000000004</v>
      </c>
      <c r="L39" s="7">
        <v>100</v>
      </c>
      <c r="M39" s="6" t="s">
        <v>2091</v>
      </c>
      <c r="N39" s="6" t="s">
        <v>2090</v>
      </c>
      <c r="O39" s="6" t="s">
        <v>2089</v>
      </c>
      <c r="P39" s="7">
        <v>-543.91999999999996</v>
      </c>
      <c r="Q39" s="7">
        <v>-3019.95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622.86</v>
      </c>
      <c r="G40" s="7">
        <v>33962.94</v>
      </c>
      <c r="H40" s="7">
        <v>54.53</v>
      </c>
      <c r="I40" s="7">
        <v>533.98</v>
      </c>
      <c r="J40" s="7">
        <v>23755.11</v>
      </c>
      <c r="K40" s="7">
        <v>44.49</v>
      </c>
      <c r="L40" s="7">
        <v>100</v>
      </c>
      <c r="M40" s="6" t="s">
        <v>647</v>
      </c>
      <c r="N40" s="6" t="s">
        <v>2088</v>
      </c>
      <c r="O40" s="6" t="s">
        <v>604</v>
      </c>
      <c r="P40" s="7">
        <v>-88.88</v>
      </c>
      <c r="Q40" s="7">
        <v>-10207.83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544.41</v>
      </c>
      <c r="G41" s="7">
        <v>55014.879999999997</v>
      </c>
      <c r="H41" s="7">
        <v>101.05</v>
      </c>
      <c r="I41" s="7">
        <v>510.9</v>
      </c>
      <c r="J41" s="7">
        <v>46082.33</v>
      </c>
      <c r="K41" s="7">
        <v>90.2</v>
      </c>
      <c r="L41" s="7">
        <v>100</v>
      </c>
      <c r="M41" s="6" t="s">
        <v>2087</v>
      </c>
      <c r="N41" s="6" t="s">
        <v>2086</v>
      </c>
      <c r="O41" s="6" t="s">
        <v>2085</v>
      </c>
      <c r="P41" s="7">
        <v>-33.51</v>
      </c>
      <c r="Q41" s="7">
        <v>-8932.5499999999993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223.86</v>
      </c>
      <c r="G42" s="7">
        <v>21572.09</v>
      </c>
      <c r="H42" s="7">
        <v>96.36</v>
      </c>
      <c r="I42" s="7">
        <v>139.66</v>
      </c>
      <c r="J42" s="7">
        <v>8314.14</v>
      </c>
      <c r="K42" s="7">
        <v>59.53</v>
      </c>
      <c r="L42" s="7">
        <v>100</v>
      </c>
      <c r="M42" s="6" t="s">
        <v>2084</v>
      </c>
      <c r="N42" s="6" t="s">
        <v>2083</v>
      </c>
      <c r="O42" s="6" t="s">
        <v>2082</v>
      </c>
      <c r="P42" s="7">
        <v>-84.2</v>
      </c>
      <c r="Q42" s="7">
        <v>-13257.95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75.5</v>
      </c>
      <c r="J43" s="7">
        <v>7662.77</v>
      </c>
      <c r="K43" s="7">
        <v>101.49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75.5</v>
      </c>
      <c r="Q43" s="7">
        <v>7662.77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484.7</v>
      </c>
      <c r="G44" s="7">
        <v>29804.98</v>
      </c>
      <c r="H44" s="7">
        <v>61.49</v>
      </c>
      <c r="I44" s="7">
        <v>151.03</v>
      </c>
      <c r="J44" s="7">
        <v>7232.4</v>
      </c>
      <c r="K44" s="7">
        <v>47.89</v>
      </c>
      <c r="L44" s="7">
        <v>75.430000000000007</v>
      </c>
      <c r="M44" s="6" t="s">
        <v>2081</v>
      </c>
      <c r="N44" s="6" t="s">
        <v>2080</v>
      </c>
      <c r="O44" s="6" t="s">
        <v>2079</v>
      </c>
      <c r="P44" s="7">
        <v>-333.67</v>
      </c>
      <c r="Q44" s="7">
        <v>-22572.58</v>
      </c>
      <c r="R44" s="8">
        <v>5692.5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90.68</v>
      </c>
      <c r="J45" s="7">
        <v>8603.08</v>
      </c>
      <c r="K45" s="7">
        <v>94.87</v>
      </c>
      <c r="L45" s="7">
        <v>68.67</v>
      </c>
      <c r="M45" s="6" t="s">
        <v>154</v>
      </c>
      <c r="N45" s="6" t="s">
        <v>154</v>
      </c>
      <c r="O45" s="6" t="s">
        <v>154</v>
      </c>
      <c r="P45" s="7">
        <v>90.68</v>
      </c>
      <c r="Q45" s="7">
        <v>8603.08</v>
      </c>
      <c r="R45" s="8">
        <v>0.02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215</v>
      </c>
      <c r="J46" s="7">
        <v>27613</v>
      </c>
      <c r="K46" s="7">
        <v>128.43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215</v>
      </c>
      <c r="Q46" s="7">
        <v>27613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opLeftCell="A13" workbookViewId="0">
      <selection activeCell="H20" sqref="H20"/>
    </sheetView>
  </sheetViews>
  <sheetFormatPr defaultRowHeight="15"/>
  <cols>
    <col min="1" max="1" width="4.5703125" customWidth="1"/>
    <col min="2" max="2" width="6.42578125" customWidth="1"/>
    <col min="3" max="3" width="19.140625" customWidth="1"/>
    <col min="4" max="4" width="11.85546875" bestFit="1" customWidth="1"/>
    <col min="5" max="5" width="12.140625" bestFit="1" customWidth="1"/>
    <col min="6" max="6" width="13.140625" bestFit="1" customWidth="1"/>
    <col min="7" max="7" width="8.5703125" customWidth="1"/>
    <col min="8" max="8" width="12.140625" bestFit="1" customWidth="1"/>
    <col min="9" max="9" width="13.140625" bestFit="1" customWidth="1"/>
    <col min="10" max="10" width="8.5703125" customWidth="1"/>
    <col min="11" max="11" width="7.5703125" customWidth="1"/>
    <col min="12" max="12" width="9.42578125" bestFit="1" customWidth="1"/>
    <col min="13" max="13" width="7.5703125" customWidth="1"/>
    <col min="14" max="14" width="5.42578125" customWidth="1"/>
    <col min="15" max="15" width="11.85546875" bestFit="1" customWidth="1"/>
    <col min="16" max="16" width="12.140625" bestFit="1" customWidth="1"/>
    <col min="17" max="17" width="10.42578125" bestFit="1" customWidth="1"/>
  </cols>
  <sheetData>
    <row r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5.75" thickBot="1">
      <c r="A7" s="12"/>
      <c r="B7" s="12"/>
      <c r="C7" s="12"/>
      <c r="D7" s="13"/>
      <c r="E7" s="14" t="s">
        <v>3</v>
      </c>
      <c r="F7" s="15"/>
      <c r="G7" s="16"/>
      <c r="H7" s="14" t="s">
        <v>2</v>
      </c>
      <c r="I7" s="15"/>
      <c r="J7" s="16"/>
      <c r="K7" s="1" t="s">
        <v>4</v>
      </c>
      <c r="L7" s="14" t="s">
        <v>5</v>
      </c>
      <c r="M7" s="15"/>
      <c r="N7" s="16"/>
      <c r="O7" s="14" t="s">
        <v>6</v>
      </c>
      <c r="P7" s="15"/>
      <c r="Q7" s="16"/>
    </row>
    <row r="8" spans="1:17" ht="26.25" thickBot="1">
      <c r="A8" s="1" t="s">
        <v>7</v>
      </c>
      <c r="B8" s="1" t="s">
        <v>8</v>
      </c>
      <c r="C8" s="1" t="s">
        <v>9</v>
      </c>
      <c r="D8" s="1" t="s">
        <v>10</v>
      </c>
      <c r="E8" s="1" t="s">
        <v>11</v>
      </c>
      <c r="F8" s="1" t="s">
        <v>12</v>
      </c>
      <c r="G8" s="1" t="s">
        <v>13</v>
      </c>
      <c r="H8" s="1" t="s">
        <v>11</v>
      </c>
      <c r="I8" s="1" t="s">
        <v>12</v>
      </c>
      <c r="J8" s="1" t="s">
        <v>13</v>
      </c>
      <c r="K8" s="1" t="s">
        <v>14</v>
      </c>
      <c r="L8" s="1" t="s">
        <v>11</v>
      </c>
      <c r="M8" s="1" t="s">
        <v>12</v>
      </c>
      <c r="N8" s="1" t="s">
        <v>13</v>
      </c>
      <c r="O8" s="1" t="s">
        <v>11</v>
      </c>
      <c r="P8" s="1" t="s">
        <v>12</v>
      </c>
      <c r="Q8" s="2" t="s">
        <v>15</v>
      </c>
    </row>
    <row r="9" spans="1:17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</row>
    <row r="10" spans="1:17" ht="27" thickBot="1">
      <c r="A10" s="4" t="s">
        <v>16</v>
      </c>
      <c r="B10" s="4" t="s">
        <v>17</v>
      </c>
      <c r="C10" s="5" t="s">
        <v>18</v>
      </c>
      <c r="D10" s="6" t="s">
        <v>19</v>
      </c>
      <c r="E10" s="10">
        <v>58204.77</v>
      </c>
      <c r="F10" s="10">
        <v>6396754.4699999997</v>
      </c>
      <c r="G10" s="10">
        <v>109.9</v>
      </c>
      <c r="H10" s="10">
        <v>58168.22</v>
      </c>
      <c r="I10" s="10">
        <v>6269541.8099999996</v>
      </c>
      <c r="J10" s="10">
        <v>107.78</v>
      </c>
      <c r="K10" s="10">
        <v>98.29</v>
      </c>
      <c r="L10" s="9">
        <v>-0.06</v>
      </c>
      <c r="M10" s="9">
        <v>-1.99</v>
      </c>
      <c r="N10" s="6" t="s">
        <v>20</v>
      </c>
      <c r="O10" s="7">
        <v>-36.549999999999997</v>
      </c>
      <c r="P10" s="7">
        <v>-127212.66</v>
      </c>
      <c r="Q10" s="8">
        <v>793.5</v>
      </c>
    </row>
    <row r="11" spans="1:17" ht="27" thickBot="1">
      <c r="A11" s="4" t="s">
        <v>21</v>
      </c>
      <c r="B11" s="4" t="s">
        <v>22</v>
      </c>
      <c r="C11" s="5" t="s">
        <v>23</v>
      </c>
      <c r="D11" s="6" t="s">
        <v>19</v>
      </c>
      <c r="E11" s="10">
        <v>181682.59</v>
      </c>
      <c r="F11" s="10">
        <v>19852333.420000002</v>
      </c>
      <c r="G11" s="10">
        <v>109.27</v>
      </c>
      <c r="H11" s="10">
        <v>188796.36</v>
      </c>
      <c r="I11" s="10">
        <v>20857208.27</v>
      </c>
      <c r="J11" s="10">
        <v>110.47</v>
      </c>
      <c r="K11" s="10">
        <v>98.3</v>
      </c>
      <c r="L11" s="9">
        <v>3.92</v>
      </c>
      <c r="M11" s="9">
        <v>5.0599999999999996</v>
      </c>
      <c r="N11" s="6" t="s">
        <v>25</v>
      </c>
      <c r="O11" s="7">
        <v>7113.77</v>
      </c>
      <c r="P11" s="7">
        <v>1004874.85</v>
      </c>
      <c r="Q11" s="8">
        <v>6625</v>
      </c>
    </row>
    <row r="12" spans="1:17" ht="27" thickBot="1">
      <c r="A12" s="4" t="s">
        <v>26</v>
      </c>
      <c r="B12" s="4" t="s">
        <v>27</v>
      </c>
      <c r="C12" s="5" t="s">
        <v>28</v>
      </c>
      <c r="D12" s="6" t="s">
        <v>19</v>
      </c>
      <c r="E12" s="10">
        <v>5340.99</v>
      </c>
      <c r="F12" s="10">
        <v>392544.28</v>
      </c>
      <c r="G12" s="10">
        <v>73.5</v>
      </c>
      <c r="H12" s="10">
        <v>5317.78</v>
      </c>
      <c r="I12" s="10">
        <v>394380.19</v>
      </c>
      <c r="J12" s="10">
        <v>74.16</v>
      </c>
      <c r="K12" s="10">
        <v>98.31</v>
      </c>
      <c r="L12" s="9">
        <v>-0.43</v>
      </c>
      <c r="M12" s="9">
        <v>0.47</v>
      </c>
      <c r="N12" s="6" t="s">
        <v>30</v>
      </c>
      <c r="O12" s="7">
        <v>-23.21</v>
      </c>
      <c r="P12" s="7">
        <v>1835.91</v>
      </c>
      <c r="Q12" s="8">
        <v>0</v>
      </c>
    </row>
    <row r="13" spans="1:17" ht="27" thickBot="1">
      <c r="A13" s="4" t="s">
        <v>31</v>
      </c>
      <c r="B13" s="4" t="s">
        <v>32</v>
      </c>
      <c r="C13" s="5" t="s">
        <v>33</v>
      </c>
      <c r="D13" s="6" t="s">
        <v>19</v>
      </c>
      <c r="E13" s="10">
        <v>46810.22</v>
      </c>
      <c r="F13" s="10">
        <v>1706875.98</v>
      </c>
      <c r="G13" s="10">
        <v>36.46</v>
      </c>
      <c r="H13" s="10">
        <v>43680.34</v>
      </c>
      <c r="I13" s="10">
        <v>1684001.95</v>
      </c>
      <c r="J13" s="10">
        <v>38.549999999999997</v>
      </c>
      <c r="K13" s="10">
        <v>98.27</v>
      </c>
      <c r="L13" s="9">
        <v>-6.69</v>
      </c>
      <c r="M13" s="9">
        <v>-1.34</v>
      </c>
      <c r="N13" s="6" t="s">
        <v>35</v>
      </c>
      <c r="O13" s="7">
        <v>-3129.88</v>
      </c>
      <c r="P13" s="7">
        <v>-22874.03</v>
      </c>
      <c r="Q13" s="8">
        <v>2681.92</v>
      </c>
    </row>
    <row r="14" spans="1:17" ht="27" thickBot="1">
      <c r="A14" s="4" t="s">
        <v>36</v>
      </c>
      <c r="B14" s="4" t="s">
        <v>37</v>
      </c>
      <c r="C14" s="5" t="s">
        <v>38</v>
      </c>
      <c r="D14" s="6" t="s">
        <v>19</v>
      </c>
      <c r="E14" s="10">
        <v>22289.919999999998</v>
      </c>
      <c r="F14" s="10">
        <v>3050486.73</v>
      </c>
      <c r="G14" s="10">
        <v>136.85</v>
      </c>
      <c r="H14" s="10">
        <v>23679.83</v>
      </c>
      <c r="I14" s="10">
        <v>3073897.1</v>
      </c>
      <c r="J14" s="10">
        <v>129.81</v>
      </c>
      <c r="K14" s="10">
        <v>98.28</v>
      </c>
      <c r="L14" s="9">
        <v>6.24</v>
      </c>
      <c r="M14" s="9">
        <v>0.77</v>
      </c>
      <c r="N14" s="6" t="s">
        <v>40</v>
      </c>
      <c r="O14" s="7">
        <v>1389.91</v>
      </c>
      <c r="P14" s="7">
        <v>23410.37</v>
      </c>
      <c r="Q14" s="8">
        <v>2169</v>
      </c>
    </row>
    <row r="15" spans="1:17" ht="27" thickBot="1">
      <c r="A15" s="4" t="s">
        <v>41</v>
      </c>
      <c r="B15" s="4" t="s">
        <v>42</v>
      </c>
      <c r="C15" s="5" t="s">
        <v>43</v>
      </c>
      <c r="D15" s="6" t="s">
        <v>19</v>
      </c>
      <c r="E15" s="10">
        <v>145212.35999999999</v>
      </c>
      <c r="F15" s="10">
        <v>15544983.279999999</v>
      </c>
      <c r="G15" s="10">
        <v>107.05</v>
      </c>
      <c r="H15" s="10">
        <v>138334.19</v>
      </c>
      <c r="I15" s="10">
        <v>14693251.189999999</v>
      </c>
      <c r="J15" s="10">
        <v>106.22</v>
      </c>
      <c r="K15" s="10">
        <v>98.29</v>
      </c>
      <c r="L15" s="9">
        <v>-4.74</v>
      </c>
      <c r="M15" s="9">
        <v>-5.48</v>
      </c>
      <c r="N15" s="6" t="s">
        <v>44</v>
      </c>
      <c r="O15" s="7">
        <v>-6878.17</v>
      </c>
      <c r="P15" s="7">
        <v>-851732.09</v>
      </c>
      <c r="Q15" s="8">
        <v>22292.95</v>
      </c>
    </row>
    <row r="16" spans="1:17" ht="27" thickBot="1">
      <c r="A16" s="4" t="s">
        <v>45</v>
      </c>
      <c r="B16" s="4" t="s">
        <v>46</v>
      </c>
      <c r="C16" s="5" t="s">
        <v>47</v>
      </c>
      <c r="D16" s="6" t="s">
        <v>19</v>
      </c>
      <c r="E16" s="10">
        <v>44541.08</v>
      </c>
      <c r="F16" s="10">
        <v>3950407.75</v>
      </c>
      <c r="G16" s="10">
        <v>88.69</v>
      </c>
      <c r="H16" s="10">
        <v>43943.22</v>
      </c>
      <c r="I16" s="10">
        <v>3840040.55</v>
      </c>
      <c r="J16" s="10">
        <v>87.39</v>
      </c>
      <c r="K16" s="10">
        <v>98.28</v>
      </c>
      <c r="L16" s="9">
        <v>-1.34</v>
      </c>
      <c r="M16" s="9">
        <v>-2.79</v>
      </c>
      <c r="N16" s="6" t="s">
        <v>49</v>
      </c>
      <c r="O16" s="7">
        <v>-597.86</v>
      </c>
      <c r="P16" s="7">
        <v>-110367.2</v>
      </c>
      <c r="Q16" s="8">
        <v>22071.95</v>
      </c>
    </row>
    <row r="17" spans="1:17" ht="27" thickBot="1">
      <c r="A17" s="4" t="s">
        <v>50</v>
      </c>
      <c r="B17" s="4" t="s">
        <v>51</v>
      </c>
      <c r="C17" s="5" t="s">
        <v>52</v>
      </c>
      <c r="D17" s="6" t="s">
        <v>19</v>
      </c>
      <c r="E17" s="10">
        <v>100671.28</v>
      </c>
      <c r="F17" s="10">
        <v>11594575.529999999</v>
      </c>
      <c r="G17" s="10">
        <v>115.17</v>
      </c>
      <c r="H17" s="10">
        <v>94390.97</v>
      </c>
      <c r="I17" s="10">
        <v>10853210.640000001</v>
      </c>
      <c r="J17" s="10">
        <v>114.98</v>
      </c>
      <c r="K17" s="10">
        <v>98.29</v>
      </c>
      <c r="L17" s="9">
        <v>-6.24</v>
      </c>
      <c r="M17" s="9">
        <v>-6.39</v>
      </c>
      <c r="N17" s="6" t="s">
        <v>53</v>
      </c>
      <c r="O17" s="7">
        <v>-6280.31</v>
      </c>
      <c r="P17" s="7">
        <v>-741364.89</v>
      </c>
      <c r="Q17" s="8">
        <v>221</v>
      </c>
    </row>
    <row r="18" spans="1:17" ht="27" thickBot="1">
      <c r="A18" s="4" t="s">
        <v>54</v>
      </c>
      <c r="B18" s="4" t="s">
        <v>55</v>
      </c>
      <c r="C18" s="5" t="s">
        <v>56</v>
      </c>
      <c r="D18" s="6" t="s">
        <v>19</v>
      </c>
      <c r="E18" s="10">
        <v>193423.35</v>
      </c>
      <c r="F18" s="10">
        <v>15067621.119999999</v>
      </c>
      <c r="G18" s="10">
        <v>77.900000000000006</v>
      </c>
      <c r="H18" s="10">
        <v>191884.29</v>
      </c>
      <c r="I18" s="10">
        <v>15687569.77</v>
      </c>
      <c r="J18" s="10">
        <v>81.760000000000005</v>
      </c>
      <c r="K18" s="10">
        <v>98.27</v>
      </c>
      <c r="L18" s="9">
        <v>-0.8</v>
      </c>
      <c r="M18" s="9">
        <v>4.1100000000000003</v>
      </c>
      <c r="N18" s="6" t="s">
        <v>58</v>
      </c>
      <c r="O18" s="7">
        <v>-1539.06</v>
      </c>
      <c r="P18" s="7">
        <v>619948.65</v>
      </c>
      <c r="Q18" s="8">
        <v>56043</v>
      </c>
    </row>
    <row r="19" spans="1:17" ht="27" thickBot="1">
      <c r="A19" s="4" t="s">
        <v>59</v>
      </c>
      <c r="B19" s="4" t="s">
        <v>60</v>
      </c>
      <c r="C19" s="5" t="s">
        <v>61</v>
      </c>
      <c r="D19" s="6" t="s">
        <v>62</v>
      </c>
      <c r="E19" s="10">
        <v>2699238.78</v>
      </c>
      <c r="F19" s="10">
        <v>608261.99</v>
      </c>
      <c r="G19" s="10">
        <v>0.23</v>
      </c>
      <c r="H19" s="10">
        <v>2433323.8199999998</v>
      </c>
      <c r="I19" s="10">
        <v>486894.38</v>
      </c>
      <c r="J19" s="10">
        <v>0.2</v>
      </c>
      <c r="K19" s="10">
        <v>98.31</v>
      </c>
      <c r="L19" s="9">
        <v>-9.85</v>
      </c>
      <c r="M19" s="9">
        <v>-19.95</v>
      </c>
      <c r="N19" s="6" t="s">
        <v>64</v>
      </c>
      <c r="O19" s="7">
        <v>-265914.96000000002</v>
      </c>
      <c r="P19" s="7">
        <v>-121367.61</v>
      </c>
      <c r="Q19" s="8">
        <v>0</v>
      </c>
    </row>
    <row r="20" spans="1:17" ht="27" thickBot="1">
      <c r="A20" s="4" t="s">
        <v>65</v>
      </c>
      <c r="B20" s="4" t="s">
        <v>66</v>
      </c>
      <c r="C20" s="5" t="s">
        <v>67</v>
      </c>
      <c r="D20" s="6" t="s">
        <v>62</v>
      </c>
      <c r="E20" s="10">
        <v>87652.95</v>
      </c>
      <c r="F20" s="10">
        <v>23986.2</v>
      </c>
      <c r="G20" s="10">
        <v>0.27</v>
      </c>
      <c r="H20" s="10">
        <v>135077.24</v>
      </c>
      <c r="I20" s="10">
        <v>21062.39</v>
      </c>
      <c r="J20" s="10">
        <v>0.16</v>
      </c>
      <c r="K20" s="10">
        <v>98.31</v>
      </c>
      <c r="L20" s="9">
        <v>54.1</v>
      </c>
      <c r="M20" s="9">
        <v>-12.19</v>
      </c>
      <c r="N20" s="6" t="s">
        <v>68</v>
      </c>
      <c r="O20" s="7">
        <v>47424.29</v>
      </c>
      <c r="P20" s="7">
        <v>-2923.81</v>
      </c>
      <c r="Q20" s="8">
        <v>0</v>
      </c>
    </row>
    <row r="21" spans="1:17" ht="27" thickBot="1">
      <c r="A21" s="4" t="s">
        <v>69</v>
      </c>
      <c r="B21" s="4" t="s">
        <v>70</v>
      </c>
      <c r="C21" s="5" t="s">
        <v>71</v>
      </c>
      <c r="D21" s="6" t="s">
        <v>62</v>
      </c>
      <c r="E21" s="10">
        <v>657294.65</v>
      </c>
      <c r="F21" s="10">
        <v>46410.06</v>
      </c>
      <c r="G21" s="10">
        <v>7.0000000000000007E-2</v>
      </c>
      <c r="H21" s="10">
        <v>469643.25</v>
      </c>
      <c r="I21" s="10">
        <v>32191.200000000001</v>
      </c>
      <c r="J21" s="10">
        <v>7.0000000000000007E-2</v>
      </c>
      <c r="K21" s="10">
        <v>98.31</v>
      </c>
      <c r="L21" s="9">
        <v>-28.55</v>
      </c>
      <c r="M21" s="9">
        <v>-30.64</v>
      </c>
      <c r="N21" s="6" t="s">
        <v>73</v>
      </c>
      <c r="O21" s="7">
        <v>-187651.4</v>
      </c>
      <c r="P21" s="7">
        <v>-14218.86</v>
      </c>
      <c r="Q21" s="8">
        <v>0</v>
      </c>
    </row>
    <row r="22" spans="1:17" ht="27" thickBot="1">
      <c r="A22" s="4" t="s">
        <v>74</v>
      </c>
      <c r="B22" s="4" t="s">
        <v>75</v>
      </c>
      <c r="C22" s="5" t="s">
        <v>76</v>
      </c>
      <c r="D22" s="6" t="s">
        <v>62</v>
      </c>
      <c r="E22" s="10">
        <v>1954291.18</v>
      </c>
      <c r="F22" s="10">
        <v>537865.73</v>
      </c>
      <c r="G22" s="10">
        <v>0.28000000000000003</v>
      </c>
      <c r="H22" s="10">
        <v>1828603.33</v>
      </c>
      <c r="I22" s="10">
        <v>433640.79</v>
      </c>
      <c r="J22" s="10">
        <v>0.24</v>
      </c>
      <c r="K22" s="10">
        <v>98.31</v>
      </c>
      <c r="L22" s="9">
        <v>-6.43</v>
      </c>
      <c r="M22" s="9">
        <v>-19.38</v>
      </c>
      <c r="N22" s="6" t="s">
        <v>77</v>
      </c>
      <c r="O22" s="7">
        <v>-125687.85</v>
      </c>
      <c r="P22" s="7">
        <v>-104224.94</v>
      </c>
      <c r="Q22" s="8">
        <v>0</v>
      </c>
    </row>
    <row r="23" spans="1:17" ht="27" thickBot="1">
      <c r="A23" s="4" t="s">
        <v>78</v>
      </c>
      <c r="B23" s="4" t="s">
        <v>79</v>
      </c>
      <c r="C23" s="5" t="s">
        <v>80</v>
      </c>
      <c r="D23" s="6" t="s">
        <v>19</v>
      </c>
      <c r="E23" s="10">
        <v>43997.83</v>
      </c>
      <c r="F23" s="10">
        <v>3094216.64</v>
      </c>
      <c r="G23" s="10">
        <v>70.33</v>
      </c>
      <c r="H23" s="10">
        <v>40147.29</v>
      </c>
      <c r="I23" s="10">
        <v>2933389.27</v>
      </c>
      <c r="J23" s="10">
        <v>73.069999999999993</v>
      </c>
      <c r="K23" s="10">
        <v>98.27</v>
      </c>
      <c r="L23" s="9">
        <v>-8.75</v>
      </c>
      <c r="M23" s="9">
        <v>-5.2</v>
      </c>
      <c r="N23" s="6" t="s">
        <v>81</v>
      </c>
      <c r="O23" s="7">
        <v>-3850.54</v>
      </c>
      <c r="P23" s="7">
        <v>-160827.37</v>
      </c>
      <c r="Q23" s="8">
        <v>6864.72</v>
      </c>
    </row>
    <row r="24" spans="1:17" ht="27" thickBot="1">
      <c r="A24" s="4" t="s">
        <v>82</v>
      </c>
      <c r="B24" s="4" t="s">
        <v>83</v>
      </c>
      <c r="C24" s="5" t="s">
        <v>84</v>
      </c>
      <c r="D24" s="6" t="s">
        <v>19</v>
      </c>
      <c r="E24" s="10">
        <v>57218.11</v>
      </c>
      <c r="F24" s="10">
        <v>3220828.37</v>
      </c>
      <c r="G24" s="10">
        <v>56.29</v>
      </c>
      <c r="H24" s="10">
        <v>56103.12</v>
      </c>
      <c r="I24" s="10">
        <v>3135623.3</v>
      </c>
      <c r="J24" s="10">
        <v>55.89</v>
      </c>
      <c r="K24" s="10">
        <v>98.27</v>
      </c>
      <c r="L24" s="9">
        <v>-1.95</v>
      </c>
      <c r="M24" s="9">
        <v>-2.65</v>
      </c>
      <c r="N24" s="6" t="s">
        <v>86</v>
      </c>
      <c r="O24" s="7">
        <v>-1114.99</v>
      </c>
      <c r="P24" s="7">
        <v>-85205.07</v>
      </c>
      <c r="Q24" s="8">
        <v>3459.37</v>
      </c>
    </row>
    <row r="25" spans="1:17" ht="27" thickBot="1">
      <c r="A25" s="4" t="s">
        <v>87</v>
      </c>
      <c r="B25" s="4" t="s">
        <v>88</v>
      </c>
      <c r="C25" s="5" t="s">
        <v>89</v>
      </c>
      <c r="D25" s="6" t="s">
        <v>19</v>
      </c>
      <c r="E25" s="10">
        <v>13534.05</v>
      </c>
      <c r="F25" s="10">
        <v>1750727.33</v>
      </c>
      <c r="G25" s="10">
        <v>129.36000000000001</v>
      </c>
      <c r="H25" s="10">
        <v>14197.89</v>
      </c>
      <c r="I25" s="10">
        <v>1823869.64</v>
      </c>
      <c r="J25" s="10">
        <v>128.46</v>
      </c>
      <c r="K25" s="10">
        <v>98.31</v>
      </c>
      <c r="L25" s="9">
        <v>4.9000000000000004</v>
      </c>
      <c r="M25" s="9">
        <v>4.18</v>
      </c>
      <c r="N25" s="6" t="s">
        <v>91</v>
      </c>
      <c r="O25" s="7">
        <v>663.84</v>
      </c>
      <c r="P25" s="7">
        <v>73142.31</v>
      </c>
      <c r="Q25" s="8">
        <v>1</v>
      </c>
    </row>
    <row r="26" spans="1:17" ht="27" thickBot="1">
      <c r="A26" s="4" t="s">
        <v>92</v>
      </c>
      <c r="B26" s="4" t="s">
        <v>93</v>
      </c>
      <c r="C26" s="5" t="s">
        <v>94</v>
      </c>
      <c r="D26" s="6" t="s">
        <v>19</v>
      </c>
      <c r="E26" s="10">
        <v>63606.43</v>
      </c>
      <c r="F26" s="10">
        <v>12485134.4</v>
      </c>
      <c r="G26" s="10">
        <v>196.29</v>
      </c>
      <c r="H26" s="10">
        <v>67487.539999999994</v>
      </c>
      <c r="I26" s="10">
        <v>12704492.210000001</v>
      </c>
      <c r="J26" s="10">
        <v>188.25</v>
      </c>
      <c r="K26" s="10">
        <v>98.31</v>
      </c>
      <c r="L26" s="9">
        <v>6.1</v>
      </c>
      <c r="M26" s="9">
        <v>1.76</v>
      </c>
      <c r="N26" s="6" t="s">
        <v>96</v>
      </c>
      <c r="O26" s="7">
        <v>3881.11</v>
      </c>
      <c r="P26" s="7">
        <v>219357.81</v>
      </c>
      <c r="Q26" s="8">
        <v>0</v>
      </c>
    </row>
    <row r="27" spans="1:17" ht="27" thickBot="1">
      <c r="A27" s="4" t="s">
        <v>97</v>
      </c>
      <c r="B27" s="4" t="s">
        <v>98</v>
      </c>
      <c r="C27" s="5" t="s">
        <v>99</v>
      </c>
      <c r="D27" s="6" t="s">
        <v>19</v>
      </c>
      <c r="E27" s="10">
        <v>61932.31</v>
      </c>
      <c r="F27" s="10">
        <v>13990052.550000001</v>
      </c>
      <c r="G27" s="10">
        <v>225.89</v>
      </c>
      <c r="H27" s="10">
        <v>63672.35</v>
      </c>
      <c r="I27" s="10">
        <v>14559335.48</v>
      </c>
      <c r="J27" s="10">
        <v>228.66</v>
      </c>
      <c r="K27" s="10">
        <v>98.3</v>
      </c>
      <c r="L27" s="9">
        <v>2.81</v>
      </c>
      <c r="M27" s="9">
        <v>4.07</v>
      </c>
      <c r="N27" s="6" t="s">
        <v>100</v>
      </c>
      <c r="O27" s="7">
        <v>1740.04</v>
      </c>
      <c r="P27" s="7">
        <v>569282.93000000005</v>
      </c>
      <c r="Q27" s="8">
        <v>14788</v>
      </c>
    </row>
    <row r="28" spans="1:17" ht="27" thickBot="1">
      <c r="A28" s="4" t="s">
        <v>101</v>
      </c>
      <c r="B28" s="4" t="s">
        <v>102</v>
      </c>
      <c r="C28" s="5" t="s">
        <v>103</v>
      </c>
      <c r="D28" s="6" t="s">
        <v>19</v>
      </c>
      <c r="E28" s="10">
        <v>8796.76</v>
      </c>
      <c r="F28" s="10">
        <v>4532631.54</v>
      </c>
      <c r="G28" s="10">
        <v>515.26</v>
      </c>
      <c r="H28" s="10">
        <v>9205.15</v>
      </c>
      <c r="I28" s="10">
        <v>4449902.83</v>
      </c>
      <c r="J28" s="10">
        <v>483.41</v>
      </c>
      <c r="K28" s="10">
        <v>98.3</v>
      </c>
      <c r="L28" s="9">
        <v>4.6399999999999997</v>
      </c>
      <c r="M28" s="9">
        <v>-1.83</v>
      </c>
      <c r="N28" s="6" t="s">
        <v>105</v>
      </c>
      <c r="O28" s="7">
        <v>408.39</v>
      </c>
      <c r="P28" s="7">
        <v>-82728.710000000006</v>
      </c>
      <c r="Q28" s="8">
        <v>1355.02</v>
      </c>
    </row>
    <row r="29" spans="1:17" ht="27" thickBot="1">
      <c r="A29" s="4" t="s">
        <v>106</v>
      </c>
      <c r="B29" s="4" t="s">
        <v>107</v>
      </c>
      <c r="C29" s="5" t="s">
        <v>108</v>
      </c>
      <c r="D29" s="6" t="s">
        <v>19</v>
      </c>
      <c r="E29" s="10">
        <v>7038.53</v>
      </c>
      <c r="F29" s="10">
        <v>1177938.0900000001</v>
      </c>
      <c r="G29" s="10">
        <v>167.36</v>
      </c>
      <c r="H29" s="10">
        <v>7996.9</v>
      </c>
      <c r="I29" s="10">
        <v>1253837.78</v>
      </c>
      <c r="J29" s="10">
        <v>156.79</v>
      </c>
      <c r="K29" s="10">
        <v>98.3</v>
      </c>
      <c r="L29" s="9">
        <v>13.62</v>
      </c>
      <c r="M29" s="9">
        <v>6.44</v>
      </c>
      <c r="N29" s="6" t="s">
        <v>109</v>
      </c>
      <c r="O29" s="7">
        <v>958.37</v>
      </c>
      <c r="P29" s="7">
        <v>75899.69</v>
      </c>
      <c r="Q29" s="8">
        <v>0</v>
      </c>
    </row>
    <row r="30" spans="1:17" ht="27" thickBot="1">
      <c r="A30" s="4" t="s">
        <v>110</v>
      </c>
      <c r="B30" s="4" t="s">
        <v>111</v>
      </c>
      <c r="C30" s="5" t="s">
        <v>112</v>
      </c>
      <c r="D30" s="6" t="s">
        <v>19</v>
      </c>
      <c r="E30" s="10">
        <v>40665.93</v>
      </c>
      <c r="F30" s="10">
        <v>4167280.67</v>
      </c>
      <c r="G30" s="10">
        <v>102.48</v>
      </c>
      <c r="H30" s="10">
        <v>38246.93</v>
      </c>
      <c r="I30" s="10">
        <v>3991993.48</v>
      </c>
      <c r="J30" s="10">
        <v>104.37</v>
      </c>
      <c r="K30" s="10">
        <v>98.27</v>
      </c>
      <c r="L30" s="9">
        <v>-5.95</v>
      </c>
      <c r="M30" s="9">
        <v>-4.21</v>
      </c>
      <c r="N30" s="6" t="s">
        <v>114</v>
      </c>
      <c r="O30" s="7">
        <v>-2419</v>
      </c>
      <c r="P30" s="7">
        <v>-175287.19</v>
      </c>
      <c r="Q30" s="8">
        <v>1136.3800000000001</v>
      </c>
    </row>
    <row r="31" spans="1:17" ht="27" thickBot="1">
      <c r="A31" s="4" t="s">
        <v>115</v>
      </c>
      <c r="B31" s="4" t="s">
        <v>116</v>
      </c>
      <c r="C31" s="5" t="s">
        <v>117</v>
      </c>
      <c r="D31" s="6" t="s">
        <v>19</v>
      </c>
      <c r="E31" s="10">
        <v>590.95000000000005</v>
      </c>
      <c r="F31" s="10">
        <v>204728.83</v>
      </c>
      <c r="G31" s="10">
        <v>346.44</v>
      </c>
      <c r="H31" s="10">
        <v>516.61</v>
      </c>
      <c r="I31" s="10">
        <v>164775.01999999999</v>
      </c>
      <c r="J31" s="10">
        <v>318.95</v>
      </c>
      <c r="K31" s="10">
        <v>98.31</v>
      </c>
      <c r="L31" s="9">
        <v>-12.58</v>
      </c>
      <c r="M31" s="9">
        <v>-19.52</v>
      </c>
      <c r="N31" s="6" t="s">
        <v>120</v>
      </c>
      <c r="O31" s="7">
        <v>-74.34</v>
      </c>
      <c r="P31" s="7">
        <v>-39953.81</v>
      </c>
      <c r="Q31" s="8">
        <v>0</v>
      </c>
    </row>
    <row r="32" spans="1:17" ht="27" thickBot="1">
      <c r="A32" s="4" t="s">
        <v>121</v>
      </c>
      <c r="B32" s="4" t="s">
        <v>122</v>
      </c>
      <c r="C32" s="5" t="s">
        <v>123</v>
      </c>
      <c r="D32" s="6" t="s">
        <v>19</v>
      </c>
      <c r="E32" s="10">
        <v>69189.850000000006</v>
      </c>
      <c r="F32" s="10">
        <v>6868756.6500000004</v>
      </c>
      <c r="G32" s="10">
        <v>99.27</v>
      </c>
      <c r="H32" s="10">
        <v>68944.39</v>
      </c>
      <c r="I32" s="10">
        <v>6885951.9699999997</v>
      </c>
      <c r="J32" s="10">
        <v>99.88</v>
      </c>
      <c r="K32" s="10">
        <v>98.28</v>
      </c>
      <c r="L32" s="9">
        <v>-0.35</v>
      </c>
      <c r="M32" s="9">
        <v>0.25</v>
      </c>
      <c r="N32" s="6" t="s">
        <v>124</v>
      </c>
      <c r="O32" s="7">
        <v>-245.46</v>
      </c>
      <c r="P32" s="7">
        <v>17195.32</v>
      </c>
      <c r="Q32" s="8">
        <v>8856</v>
      </c>
    </row>
    <row r="33" spans="1:17" ht="27" thickBot="1">
      <c r="A33" s="4" t="s">
        <v>125</v>
      </c>
      <c r="B33" s="4" t="s">
        <v>126</v>
      </c>
      <c r="C33" s="5" t="s">
        <v>127</v>
      </c>
      <c r="D33" s="6" t="s">
        <v>19</v>
      </c>
      <c r="E33" s="10">
        <v>31458</v>
      </c>
      <c r="F33" s="10">
        <v>4081153.28</v>
      </c>
      <c r="G33" s="10">
        <v>129.72999999999999</v>
      </c>
      <c r="H33" s="10">
        <v>31158.45</v>
      </c>
      <c r="I33" s="10">
        <v>4210087.7699999996</v>
      </c>
      <c r="J33" s="10">
        <v>135.12</v>
      </c>
      <c r="K33" s="10">
        <v>98.29</v>
      </c>
      <c r="L33" s="9">
        <v>-0.95</v>
      </c>
      <c r="M33" s="9">
        <v>3.16</v>
      </c>
      <c r="N33" s="6" t="s">
        <v>128</v>
      </c>
      <c r="O33" s="7">
        <v>-299.55</v>
      </c>
      <c r="P33" s="7">
        <v>128934.49</v>
      </c>
      <c r="Q33" s="8">
        <v>3</v>
      </c>
    </row>
    <row r="34" spans="1:17" ht="27" thickBot="1">
      <c r="A34" s="4" t="s">
        <v>129</v>
      </c>
      <c r="B34" s="4" t="s">
        <v>130</v>
      </c>
      <c r="C34" s="5" t="s">
        <v>131</v>
      </c>
      <c r="D34" s="6" t="s">
        <v>19</v>
      </c>
      <c r="E34" s="10">
        <v>810.16</v>
      </c>
      <c r="F34" s="10">
        <v>277207.65000000002</v>
      </c>
      <c r="G34" s="10">
        <v>342.16</v>
      </c>
      <c r="H34" s="10">
        <v>808.34</v>
      </c>
      <c r="I34" s="10">
        <v>317706.02</v>
      </c>
      <c r="J34" s="10">
        <v>393.04</v>
      </c>
      <c r="K34" s="10">
        <v>98.31</v>
      </c>
      <c r="L34" s="9">
        <v>-0.22</v>
      </c>
      <c r="M34" s="9">
        <v>14.61</v>
      </c>
      <c r="N34" s="6" t="s">
        <v>132</v>
      </c>
      <c r="O34" s="7">
        <v>-1.82</v>
      </c>
      <c r="P34" s="7">
        <v>40498.370000000003</v>
      </c>
      <c r="Q34" s="8">
        <v>0</v>
      </c>
    </row>
    <row r="35" spans="1:17" ht="27" thickBot="1">
      <c r="A35" s="4" t="s">
        <v>133</v>
      </c>
      <c r="B35" s="4" t="s">
        <v>134</v>
      </c>
      <c r="C35" s="5" t="s">
        <v>135</v>
      </c>
      <c r="D35" s="6" t="s">
        <v>19</v>
      </c>
      <c r="E35" s="10">
        <v>49458.21</v>
      </c>
      <c r="F35" s="10">
        <v>6998963.1900000004</v>
      </c>
      <c r="G35" s="10">
        <v>141.51</v>
      </c>
      <c r="H35" s="10">
        <v>47674.15</v>
      </c>
      <c r="I35" s="10">
        <v>6767122.6600000001</v>
      </c>
      <c r="J35" s="10">
        <v>141.94999999999999</v>
      </c>
      <c r="K35" s="10">
        <v>98.27</v>
      </c>
      <c r="L35" s="9">
        <v>-3.61</v>
      </c>
      <c r="M35" s="9">
        <v>-3.31</v>
      </c>
      <c r="N35" s="6" t="s">
        <v>137</v>
      </c>
      <c r="O35" s="7">
        <v>-1784.06</v>
      </c>
      <c r="P35" s="7">
        <v>-231840.53</v>
      </c>
      <c r="Q35" s="8">
        <v>7636.52</v>
      </c>
    </row>
    <row r="36" spans="1:17" ht="27" thickBot="1">
      <c r="A36" s="4" t="s">
        <v>138</v>
      </c>
      <c r="B36" s="4" t="s">
        <v>139</v>
      </c>
      <c r="C36" s="5" t="s">
        <v>140</v>
      </c>
      <c r="D36" s="6" t="s">
        <v>19</v>
      </c>
      <c r="E36" s="10">
        <v>61255.42</v>
      </c>
      <c r="F36" s="10">
        <v>11437876.66</v>
      </c>
      <c r="G36" s="10">
        <v>186.72</v>
      </c>
      <c r="H36" s="10">
        <v>58995.13</v>
      </c>
      <c r="I36" s="10">
        <v>11527914.77</v>
      </c>
      <c r="J36" s="10">
        <v>195.4</v>
      </c>
      <c r="K36" s="10">
        <v>98.27</v>
      </c>
      <c r="L36" s="9">
        <v>-3.69</v>
      </c>
      <c r="M36" s="9">
        <v>0.79</v>
      </c>
      <c r="N36" s="6" t="s">
        <v>142</v>
      </c>
      <c r="O36" s="7">
        <v>-2260.29</v>
      </c>
      <c r="P36" s="7">
        <v>90038.11</v>
      </c>
      <c r="Q36" s="8">
        <v>28821</v>
      </c>
    </row>
    <row r="37" spans="1:17" ht="27" thickBot="1">
      <c r="A37" s="4" t="s">
        <v>143</v>
      </c>
      <c r="B37" s="4" t="s">
        <v>144</v>
      </c>
      <c r="C37" s="5" t="s">
        <v>145</v>
      </c>
      <c r="D37" s="6" t="s">
        <v>19</v>
      </c>
      <c r="E37" s="10">
        <v>34612.870000000003</v>
      </c>
      <c r="F37" s="10">
        <v>6681779.5099999998</v>
      </c>
      <c r="G37" s="10">
        <v>193.04</v>
      </c>
      <c r="H37" s="10">
        <v>37162.65</v>
      </c>
      <c r="I37" s="10">
        <v>6816552.6699999999</v>
      </c>
      <c r="J37" s="10">
        <v>183.42</v>
      </c>
      <c r="K37" s="10">
        <v>98.31</v>
      </c>
      <c r="L37" s="9">
        <v>7.37</v>
      </c>
      <c r="M37" s="9">
        <v>2.02</v>
      </c>
      <c r="N37" s="6" t="s">
        <v>148</v>
      </c>
      <c r="O37" s="7">
        <v>2549.7800000000002</v>
      </c>
      <c r="P37" s="7">
        <v>134773.16</v>
      </c>
      <c r="Q37" s="8">
        <v>0</v>
      </c>
    </row>
  </sheetData>
  <mergeCells count="8">
    <mergeCell ref="A1:Q2"/>
    <mergeCell ref="A3:Q4"/>
    <mergeCell ref="A5:Q6"/>
    <mergeCell ref="A7:D7"/>
    <mergeCell ref="E7:G7"/>
    <mergeCell ref="H7:J7"/>
    <mergeCell ref="L7:N7"/>
    <mergeCell ref="O7:Q7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47"/>
  <sheetViews>
    <sheetView workbookViewId="0">
      <selection activeCell="K11" sqref="K11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2.140625" bestFit="1" customWidth="1"/>
    <col min="8" max="8" width="8.5703125" customWidth="1"/>
    <col min="9" max="9" width="9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5.42578125" customWidth="1"/>
    <col min="16" max="16" width="9.42578125" bestFit="1" customWidth="1"/>
    <col min="17" max="17" width="11.85546875" bestFit="1" customWidth="1"/>
    <col min="18" max="18" width="9.140625" bestFit="1" customWidth="1"/>
  </cols>
  <sheetData>
    <row r="1" spans="1:18">
      <c r="A1" s="11" t="s">
        <v>2242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633.71</v>
      </c>
      <c r="G10" s="7">
        <v>144308.98000000001</v>
      </c>
      <c r="H10" s="7">
        <v>227.72</v>
      </c>
      <c r="I10" s="7">
        <v>638.51</v>
      </c>
      <c r="J10" s="7">
        <v>109431.69</v>
      </c>
      <c r="K10" s="7">
        <v>171.39</v>
      </c>
      <c r="L10" s="7">
        <v>93.45</v>
      </c>
      <c r="M10" s="6" t="s">
        <v>2241</v>
      </c>
      <c r="N10" s="6" t="s">
        <v>2240</v>
      </c>
      <c r="O10" s="6" t="s">
        <v>625</v>
      </c>
      <c r="P10" s="7">
        <v>4.8</v>
      </c>
      <c r="Q10" s="7">
        <v>-34877.29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6402.65</v>
      </c>
      <c r="G11" s="7">
        <v>2038675.91</v>
      </c>
      <c r="H11" s="7">
        <v>318.41000000000003</v>
      </c>
      <c r="I11" s="7">
        <v>6337.32</v>
      </c>
      <c r="J11" s="7">
        <v>2156612.6</v>
      </c>
      <c r="K11" s="7">
        <v>340.3</v>
      </c>
      <c r="L11" s="7">
        <v>100</v>
      </c>
      <c r="M11" s="6" t="s">
        <v>2239</v>
      </c>
      <c r="N11" s="6" t="s">
        <v>2238</v>
      </c>
      <c r="O11" s="6" t="s">
        <v>2237</v>
      </c>
      <c r="P11" s="7">
        <v>-65.33</v>
      </c>
      <c r="Q11" s="7">
        <v>117936.69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4272.08</v>
      </c>
      <c r="G12" s="7">
        <v>1004293.58</v>
      </c>
      <c r="H12" s="7">
        <v>235.08</v>
      </c>
      <c r="I12" s="7">
        <v>3520.72</v>
      </c>
      <c r="J12" s="7">
        <v>855874.65</v>
      </c>
      <c r="K12" s="7">
        <v>243.1</v>
      </c>
      <c r="L12" s="7">
        <v>100</v>
      </c>
      <c r="M12" s="6" t="s">
        <v>374</v>
      </c>
      <c r="N12" s="6" t="s">
        <v>2236</v>
      </c>
      <c r="O12" s="6" t="s">
        <v>733</v>
      </c>
      <c r="P12" s="7">
        <v>-751.36</v>
      </c>
      <c r="Q12" s="7">
        <v>-148418.93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47</v>
      </c>
      <c r="G13" s="7">
        <v>2279.88</v>
      </c>
      <c r="H13" s="7">
        <v>48.51</v>
      </c>
      <c r="I13" s="7">
        <v>66.47</v>
      </c>
      <c r="J13" s="7">
        <v>2720.43</v>
      </c>
      <c r="K13" s="7">
        <v>40.93</v>
      </c>
      <c r="L13" s="7">
        <v>100</v>
      </c>
      <c r="M13" s="6" t="s">
        <v>2235</v>
      </c>
      <c r="N13" s="6" t="s">
        <v>2234</v>
      </c>
      <c r="O13" s="6" t="s">
        <v>2233</v>
      </c>
      <c r="P13" s="7">
        <v>19.47</v>
      </c>
      <c r="Q13" s="7">
        <v>440.55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1462.68</v>
      </c>
      <c r="G14" s="7">
        <v>405927.31</v>
      </c>
      <c r="H14" s="7">
        <v>277.52</v>
      </c>
      <c r="I14" s="7">
        <v>1028.76</v>
      </c>
      <c r="J14" s="7">
        <v>561832.1</v>
      </c>
      <c r="K14" s="7">
        <v>546.13</v>
      </c>
      <c r="L14" s="7">
        <v>100</v>
      </c>
      <c r="M14" s="6" t="s">
        <v>2232</v>
      </c>
      <c r="N14" s="6" t="s">
        <v>2231</v>
      </c>
      <c r="O14" s="6" t="s">
        <v>2230</v>
      </c>
      <c r="P14" s="7">
        <v>-433.92</v>
      </c>
      <c r="Q14" s="7">
        <v>155904.79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770.27</v>
      </c>
      <c r="G15" s="7">
        <v>87814.21</v>
      </c>
      <c r="H15" s="7">
        <v>114</v>
      </c>
      <c r="I15" s="7">
        <v>621.79999999999995</v>
      </c>
      <c r="J15" s="7">
        <v>68282.009999999995</v>
      </c>
      <c r="K15" s="7">
        <v>109.81</v>
      </c>
      <c r="L15" s="7">
        <v>100</v>
      </c>
      <c r="M15" s="6" t="s">
        <v>2229</v>
      </c>
      <c r="N15" s="6" t="s">
        <v>2228</v>
      </c>
      <c r="O15" s="6" t="s">
        <v>2227</v>
      </c>
      <c r="P15" s="7">
        <v>-148.47</v>
      </c>
      <c r="Q15" s="7">
        <v>-19532.2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3327.8</v>
      </c>
      <c r="G16" s="7">
        <v>367310.1</v>
      </c>
      <c r="H16" s="7">
        <v>110.38</v>
      </c>
      <c r="I16" s="7">
        <v>3058.6</v>
      </c>
      <c r="J16" s="7">
        <v>326629.59000000003</v>
      </c>
      <c r="K16" s="7">
        <v>106.79</v>
      </c>
      <c r="L16" s="7">
        <v>100</v>
      </c>
      <c r="M16" s="6" t="s">
        <v>1211</v>
      </c>
      <c r="N16" s="6" t="s">
        <v>2226</v>
      </c>
      <c r="O16" s="6" t="s">
        <v>1507</v>
      </c>
      <c r="P16" s="7">
        <v>-269.2</v>
      </c>
      <c r="Q16" s="7">
        <v>-40680.51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1320.53</v>
      </c>
      <c r="G17" s="7">
        <v>206780.03</v>
      </c>
      <c r="H17" s="7">
        <v>156.59</v>
      </c>
      <c r="I17" s="7">
        <v>1178.3699999999999</v>
      </c>
      <c r="J17" s="7">
        <v>135864.01999999999</v>
      </c>
      <c r="K17" s="7">
        <v>115.3</v>
      </c>
      <c r="L17" s="7">
        <v>100</v>
      </c>
      <c r="M17" s="6" t="s">
        <v>2225</v>
      </c>
      <c r="N17" s="6" t="s">
        <v>2224</v>
      </c>
      <c r="O17" s="6" t="s">
        <v>2223</v>
      </c>
      <c r="P17" s="7">
        <v>-142.16</v>
      </c>
      <c r="Q17" s="7">
        <v>-70916.009999999995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112.57</v>
      </c>
      <c r="G18" s="7">
        <v>20392.169999999998</v>
      </c>
      <c r="H18" s="7">
        <v>181.15</v>
      </c>
      <c r="I18" s="7">
        <v>113.62</v>
      </c>
      <c r="J18" s="7">
        <v>9573.32</v>
      </c>
      <c r="K18" s="7">
        <v>84.26</v>
      </c>
      <c r="L18" s="7">
        <v>100</v>
      </c>
      <c r="M18" s="6" t="s">
        <v>2222</v>
      </c>
      <c r="N18" s="6" t="s">
        <v>2163</v>
      </c>
      <c r="O18" s="6" t="s">
        <v>1439</v>
      </c>
      <c r="P18" s="7">
        <v>1.05</v>
      </c>
      <c r="Q18" s="7">
        <v>-10818.85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13.29</v>
      </c>
      <c r="G19" s="7">
        <v>1029.7</v>
      </c>
      <c r="H19" s="7">
        <v>77.48</v>
      </c>
      <c r="I19" s="7">
        <v>25.56</v>
      </c>
      <c r="J19" s="7">
        <v>2832.95</v>
      </c>
      <c r="K19" s="7">
        <v>110.84</v>
      </c>
      <c r="L19" s="7">
        <v>100</v>
      </c>
      <c r="M19" s="6" t="s">
        <v>2221</v>
      </c>
      <c r="N19" s="6" t="s">
        <v>2220</v>
      </c>
      <c r="O19" s="6" t="s">
        <v>2219</v>
      </c>
      <c r="P19" s="7">
        <v>12.27</v>
      </c>
      <c r="Q19" s="7">
        <v>1803.25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0.25</v>
      </c>
      <c r="G20" s="7">
        <v>4.5</v>
      </c>
      <c r="H20" s="7">
        <v>18</v>
      </c>
      <c r="I20" s="7">
        <v>1.83</v>
      </c>
      <c r="J20" s="7">
        <v>26.7</v>
      </c>
      <c r="K20" s="7">
        <v>14.59</v>
      </c>
      <c r="L20" s="7">
        <v>100</v>
      </c>
      <c r="M20" s="6" t="s">
        <v>2218</v>
      </c>
      <c r="N20" s="6" t="s">
        <v>2217</v>
      </c>
      <c r="O20" s="6" t="s">
        <v>2216</v>
      </c>
      <c r="P20" s="7">
        <v>1.58</v>
      </c>
      <c r="Q20" s="7">
        <v>22.2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9586.57</v>
      </c>
      <c r="G21" s="7">
        <v>2680726.8199999998</v>
      </c>
      <c r="H21" s="7">
        <v>279.63</v>
      </c>
      <c r="I21" s="7">
        <v>9780.4</v>
      </c>
      <c r="J21" s="7">
        <v>2647101.29</v>
      </c>
      <c r="K21" s="7">
        <v>270.64999999999998</v>
      </c>
      <c r="L21" s="7">
        <v>100</v>
      </c>
      <c r="M21" s="6" t="s">
        <v>147</v>
      </c>
      <c r="N21" s="6" t="s">
        <v>2215</v>
      </c>
      <c r="O21" s="6" t="s">
        <v>1264</v>
      </c>
      <c r="P21" s="7">
        <v>193.83</v>
      </c>
      <c r="Q21" s="7">
        <v>-33625.53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4763.55</v>
      </c>
      <c r="G22" s="7">
        <v>965368.99</v>
      </c>
      <c r="H22" s="7">
        <v>202.66</v>
      </c>
      <c r="I22" s="7">
        <v>5247.94</v>
      </c>
      <c r="J22" s="7">
        <v>1026286.65</v>
      </c>
      <c r="K22" s="7">
        <v>195.56</v>
      </c>
      <c r="L22" s="7">
        <v>100</v>
      </c>
      <c r="M22" s="6" t="s">
        <v>2214</v>
      </c>
      <c r="N22" s="6" t="s">
        <v>1571</v>
      </c>
      <c r="O22" s="6" t="s">
        <v>287</v>
      </c>
      <c r="P22" s="7">
        <v>484.39</v>
      </c>
      <c r="Q22" s="7">
        <v>60917.66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120.36</v>
      </c>
      <c r="G23" s="7">
        <v>11042.33</v>
      </c>
      <c r="H23" s="7">
        <v>91.74</v>
      </c>
      <c r="I23" s="7">
        <v>133.07</v>
      </c>
      <c r="J23" s="7">
        <v>11765.67</v>
      </c>
      <c r="K23" s="7">
        <v>88.42</v>
      </c>
      <c r="L23" s="7">
        <v>100</v>
      </c>
      <c r="M23" s="6" t="s">
        <v>2213</v>
      </c>
      <c r="N23" s="6" t="s">
        <v>2212</v>
      </c>
      <c r="O23" s="6" t="s">
        <v>915</v>
      </c>
      <c r="P23" s="7">
        <v>12.71</v>
      </c>
      <c r="Q23" s="7">
        <v>723.34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4718.71</v>
      </c>
      <c r="G24" s="7">
        <v>1040921.14</v>
      </c>
      <c r="H24" s="7">
        <v>220.59</v>
      </c>
      <c r="I24" s="7">
        <v>5333.35</v>
      </c>
      <c r="J24" s="7">
        <v>1132397.7</v>
      </c>
      <c r="K24" s="7">
        <v>212.32</v>
      </c>
      <c r="L24" s="7">
        <v>100</v>
      </c>
      <c r="M24" s="6" t="s">
        <v>2211</v>
      </c>
      <c r="N24" s="6" t="s">
        <v>2210</v>
      </c>
      <c r="O24" s="6" t="s">
        <v>2209</v>
      </c>
      <c r="P24" s="7">
        <v>614.64</v>
      </c>
      <c r="Q24" s="7">
        <v>91476.56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134.76</v>
      </c>
      <c r="G25" s="7">
        <v>6147.35</v>
      </c>
      <c r="H25" s="7">
        <v>45.62</v>
      </c>
      <c r="I25" s="7">
        <v>76.11</v>
      </c>
      <c r="J25" s="7">
        <v>4753.22</v>
      </c>
      <c r="K25" s="7">
        <v>62.45</v>
      </c>
      <c r="L25" s="7">
        <v>100</v>
      </c>
      <c r="M25" s="6" t="s">
        <v>2208</v>
      </c>
      <c r="N25" s="6" t="s">
        <v>2207</v>
      </c>
      <c r="O25" s="6" t="s">
        <v>2206</v>
      </c>
      <c r="P25" s="7">
        <v>-58.65</v>
      </c>
      <c r="Q25" s="7">
        <v>-1394.13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400.94</v>
      </c>
      <c r="G26" s="7">
        <v>52181.89</v>
      </c>
      <c r="H26" s="7">
        <v>130.15</v>
      </c>
      <c r="I26" s="7">
        <v>268.8</v>
      </c>
      <c r="J26" s="7">
        <v>43805.279999999999</v>
      </c>
      <c r="K26" s="7">
        <v>162.97</v>
      </c>
      <c r="L26" s="7">
        <v>100</v>
      </c>
      <c r="M26" s="6" t="s">
        <v>1832</v>
      </c>
      <c r="N26" s="6" t="s">
        <v>2205</v>
      </c>
      <c r="O26" s="6" t="s">
        <v>2204</v>
      </c>
      <c r="P26" s="7">
        <v>-132.13999999999999</v>
      </c>
      <c r="Q26" s="7">
        <v>-8376.61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1596.86</v>
      </c>
      <c r="G27" s="7">
        <v>305734.05</v>
      </c>
      <c r="H27" s="7">
        <v>191.46</v>
      </c>
      <c r="I27" s="7">
        <v>1736.06</v>
      </c>
      <c r="J27" s="7">
        <v>252143.42</v>
      </c>
      <c r="K27" s="7">
        <v>145.24</v>
      </c>
      <c r="L27" s="7">
        <v>100</v>
      </c>
      <c r="M27" s="6" t="s">
        <v>2203</v>
      </c>
      <c r="N27" s="6" t="s">
        <v>2202</v>
      </c>
      <c r="O27" s="6" t="s">
        <v>2201</v>
      </c>
      <c r="P27" s="7">
        <v>139.19999999999999</v>
      </c>
      <c r="Q27" s="7">
        <v>-53590.63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1124.51</v>
      </c>
      <c r="G28" s="7">
        <v>112560.03</v>
      </c>
      <c r="H28" s="7">
        <v>100.1</v>
      </c>
      <c r="I28" s="7">
        <v>1112.29</v>
      </c>
      <c r="J28" s="7">
        <v>93474</v>
      </c>
      <c r="K28" s="7">
        <v>84.04</v>
      </c>
      <c r="L28" s="7">
        <v>99.97</v>
      </c>
      <c r="M28" s="6" t="s">
        <v>2200</v>
      </c>
      <c r="N28" s="6" t="s">
        <v>541</v>
      </c>
      <c r="O28" s="6" t="s">
        <v>1803</v>
      </c>
      <c r="P28" s="7">
        <v>-12.22</v>
      </c>
      <c r="Q28" s="7">
        <v>-19086.03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725.07</v>
      </c>
      <c r="G29" s="7">
        <v>27746.66</v>
      </c>
      <c r="H29" s="7">
        <v>38.270000000000003</v>
      </c>
      <c r="I29" s="7">
        <v>801.09</v>
      </c>
      <c r="J29" s="7">
        <v>29135.38</v>
      </c>
      <c r="K29" s="7">
        <v>36.369999999999997</v>
      </c>
      <c r="L29" s="7">
        <v>100</v>
      </c>
      <c r="M29" s="6" t="s">
        <v>2199</v>
      </c>
      <c r="N29" s="6" t="s">
        <v>2198</v>
      </c>
      <c r="O29" s="6" t="s">
        <v>2197</v>
      </c>
      <c r="P29" s="7">
        <v>76.02</v>
      </c>
      <c r="Q29" s="7">
        <v>1388.72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357.45</v>
      </c>
      <c r="G30" s="7">
        <v>31672.16</v>
      </c>
      <c r="H30" s="7">
        <v>88.61</v>
      </c>
      <c r="I30" s="7">
        <v>325.23</v>
      </c>
      <c r="J30" s="7">
        <v>28033.45</v>
      </c>
      <c r="K30" s="7">
        <v>86.2</v>
      </c>
      <c r="L30" s="7">
        <v>100</v>
      </c>
      <c r="M30" s="6" t="s">
        <v>2196</v>
      </c>
      <c r="N30" s="6" t="s">
        <v>2195</v>
      </c>
      <c r="O30" s="6" t="s">
        <v>2194</v>
      </c>
      <c r="P30" s="7">
        <v>-32.22</v>
      </c>
      <c r="Q30" s="7">
        <v>-3638.71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725.08</v>
      </c>
      <c r="G31" s="7">
        <v>50793.79</v>
      </c>
      <c r="H31" s="7">
        <v>70.05</v>
      </c>
      <c r="I31" s="7">
        <v>864.13</v>
      </c>
      <c r="J31" s="7">
        <v>49183.45</v>
      </c>
      <c r="K31" s="7">
        <v>56.92</v>
      </c>
      <c r="L31" s="7">
        <v>100</v>
      </c>
      <c r="M31" s="6" t="s">
        <v>2193</v>
      </c>
      <c r="N31" s="6" t="s">
        <v>2192</v>
      </c>
      <c r="O31" s="6" t="s">
        <v>2096</v>
      </c>
      <c r="P31" s="7">
        <v>139.05000000000001</v>
      </c>
      <c r="Q31" s="7">
        <v>-1610.34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686.74</v>
      </c>
      <c r="G32" s="7">
        <v>69289.61</v>
      </c>
      <c r="H32" s="7">
        <v>100.9</v>
      </c>
      <c r="I32" s="7">
        <v>669.65</v>
      </c>
      <c r="J32" s="7">
        <v>65269.43</v>
      </c>
      <c r="K32" s="7">
        <v>97.47</v>
      </c>
      <c r="L32" s="7">
        <v>98.81</v>
      </c>
      <c r="M32" s="6" t="s">
        <v>2191</v>
      </c>
      <c r="N32" s="6" t="s">
        <v>221</v>
      </c>
      <c r="O32" s="6" t="s">
        <v>1921</v>
      </c>
      <c r="P32" s="7">
        <v>-17.09</v>
      </c>
      <c r="Q32" s="7">
        <v>-4020.18</v>
      </c>
      <c r="R32" s="8">
        <v>1971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271.52</v>
      </c>
      <c r="G33" s="7">
        <v>100099.84</v>
      </c>
      <c r="H33" s="7">
        <v>368.66</v>
      </c>
      <c r="I33" s="7">
        <v>244.06</v>
      </c>
      <c r="J33" s="7">
        <v>104332.75</v>
      </c>
      <c r="K33" s="7">
        <v>427.49</v>
      </c>
      <c r="L33" s="7">
        <v>100</v>
      </c>
      <c r="M33" s="6" t="s">
        <v>2190</v>
      </c>
      <c r="N33" s="6" t="s">
        <v>734</v>
      </c>
      <c r="O33" s="6" t="s">
        <v>1318</v>
      </c>
      <c r="P33" s="7">
        <v>-27.46</v>
      </c>
      <c r="Q33" s="7">
        <v>4232.91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2733.24</v>
      </c>
      <c r="G34" s="7">
        <v>592349.37</v>
      </c>
      <c r="H34" s="7">
        <v>216.72</v>
      </c>
      <c r="I34" s="7">
        <v>1881.08</v>
      </c>
      <c r="J34" s="7">
        <v>338830.47</v>
      </c>
      <c r="K34" s="7">
        <v>180.13</v>
      </c>
      <c r="L34" s="7">
        <v>100</v>
      </c>
      <c r="M34" s="6" t="s">
        <v>2189</v>
      </c>
      <c r="N34" s="6" t="s">
        <v>2188</v>
      </c>
      <c r="O34" s="6" t="s">
        <v>2187</v>
      </c>
      <c r="P34" s="7">
        <v>-852.16</v>
      </c>
      <c r="Q34" s="7">
        <v>-253518.9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1384.25</v>
      </c>
      <c r="G35" s="7">
        <v>137176.19</v>
      </c>
      <c r="H35" s="7">
        <v>99.1</v>
      </c>
      <c r="I35" s="7">
        <v>1036.77</v>
      </c>
      <c r="J35" s="7">
        <v>163240.5</v>
      </c>
      <c r="K35" s="7">
        <v>157.44999999999999</v>
      </c>
      <c r="L35" s="7">
        <v>100</v>
      </c>
      <c r="M35" s="6" t="s">
        <v>2186</v>
      </c>
      <c r="N35" s="6" t="s">
        <v>2185</v>
      </c>
      <c r="O35" s="6" t="s">
        <v>2184</v>
      </c>
      <c r="P35" s="7">
        <v>-347.48</v>
      </c>
      <c r="Q35" s="7">
        <v>26064.31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4467.91</v>
      </c>
      <c r="G36" s="7">
        <v>648042.84</v>
      </c>
      <c r="H36" s="7">
        <v>145.04</v>
      </c>
      <c r="I36" s="7">
        <v>4898.51</v>
      </c>
      <c r="J36" s="7">
        <v>984659.18</v>
      </c>
      <c r="K36" s="7">
        <v>201.01</v>
      </c>
      <c r="L36" s="7">
        <v>100</v>
      </c>
      <c r="M36" s="6" t="s">
        <v>1910</v>
      </c>
      <c r="N36" s="6" t="s">
        <v>2183</v>
      </c>
      <c r="O36" s="6" t="s">
        <v>2182</v>
      </c>
      <c r="P36" s="7">
        <v>430.6</v>
      </c>
      <c r="Q36" s="7">
        <v>336616.34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1224.8800000000001</v>
      </c>
      <c r="G37" s="7">
        <v>43550</v>
      </c>
      <c r="H37" s="7">
        <v>35.549999999999997</v>
      </c>
      <c r="I37" s="7">
        <v>1142.5</v>
      </c>
      <c r="J37" s="7">
        <v>41850.69</v>
      </c>
      <c r="K37" s="7">
        <v>36.630000000000003</v>
      </c>
      <c r="L37" s="7">
        <v>100</v>
      </c>
      <c r="M37" s="6" t="s">
        <v>2181</v>
      </c>
      <c r="N37" s="6" t="s">
        <v>2180</v>
      </c>
      <c r="O37" s="6" t="s">
        <v>2179</v>
      </c>
      <c r="P37" s="7">
        <v>-82.38</v>
      </c>
      <c r="Q37" s="7">
        <v>-1699.31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600.29</v>
      </c>
      <c r="G38" s="7">
        <v>54800.51</v>
      </c>
      <c r="H38" s="7">
        <v>91.29</v>
      </c>
      <c r="I38" s="7">
        <v>577.13</v>
      </c>
      <c r="J38" s="7">
        <v>59357.82</v>
      </c>
      <c r="K38" s="7">
        <v>102.85</v>
      </c>
      <c r="L38" s="7">
        <v>100</v>
      </c>
      <c r="M38" s="6" t="s">
        <v>1993</v>
      </c>
      <c r="N38" s="6" t="s">
        <v>2178</v>
      </c>
      <c r="O38" s="6" t="s">
        <v>245</v>
      </c>
      <c r="P38" s="7">
        <v>-23.16</v>
      </c>
      <c r="Q38" s="7">
        <v>4557.3100000000004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4966.5</v>
      </c>
      <c r="G39" s="7">
        <v>26094</v>
      </c>
      <c r="H39" s="7">
        <v>5.25</v>
      </c>
      <c r="I39" s="7">
        <v>4114</v>
      </c>
      <c r="J39" s="7">
        <v>22825.26</v>
      </c>
      <c r="K39" s="7">
        <v>5.55</v>
      </c>
      <c r="L39" s="7">
        <v>100</v>
      </c>
      <c r="M39" s="6" t="s">
        <v>2177</v>
      </c>
      <c r="N39" s="6" t="s">
        <v>2176</v>
      </c>
      <c r="O39" s="6" t="s">
        <v>2175</v>
      </c>
      <c r="P39" s="7">
        <v>-852.5</v>
      </c>
      <c r="Q39" s="7">
        <v>-3268.74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606.67999999999995</v>
      </c>
      <c r="G40" s="7">
        <v>36135.040000000001</v>
      </c>
      <c r="H40" s="7">
        <v>59.56</v>
      </c>
      <c r="I40" s="7">
        <v>521.69000000000005</v>
      </c>
      <c r="J40" s="7">
        <v>25023.32</v>
      </c>
      <c r="K40" s="7">
        <v>47.97</v>
      </c>
      <c r="L40" s="7">
        <v>100</v>
      </c>
      <c r="M40" s="6" t="s">
        <v>2174</v>
      </c>
      <c r="N40" s="6" t="s">
        <v>2173</v>
      </c>
      <c r="O40" s="6" t="s">
        <v>2172</v>
      </c>
      <c r="P40" s="7">
        <v>-84.99</v>
      </c>
      <c r="Q40" s="7">
        <v>-11111.72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844.32</v>
      </c>
      <c r="G41" s="7">
        <v>85803.06</v>
      </c>
      <c r="H41" s="7">
        <v>101.62</v>
      </c>
      <c r="I41" s="7">
        <v>819.09</v>
      </c>
      <c r="J41" s="7">
        <v>87299.92</v>
      </c>
      <c r="K41" s="7">
        <v>106.58</v>
      </c>
      <c r="L41" s="7">
        <v>100</v>
      </c>
      <c r="M41" s="6" t="s">
        <v>2171</v>
      </c>
      <c r="N41" s="6" t="s">
        <v>2170</v>
      </c>
      <c r="O41" s="6" t="s">
        <v>2169</v>
      </c>
      <c r="P41" s="7">
        <v>-25.23</v>
      </c>
      <c r="Q41" s="7">
        <v>1496.86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370.53</v>
      </c>
      <c r="G42" s="7">
        <v>36419.82</v>
      </c>
      <c r="H42" s="7">
        <v>98.29</v>
      </c>
      <c r="I42" s="7">
        <v>209.32</v>
      </c>
      <c r="J42" s="7">
        <v>15202.79</v>
      </c>
      <c r="K42" s="7">
        <v>72.63</v>
      </c>
      <c r="L42" s="7">
        <v>100</v>
      </c>
      <c r="M42" s="6" t="s">
        <v>2168</v>
      </c>
      <c r="N42" s="6" t="s">
        <v>2167</v>
      </c>
      <c r="O42" s="6" t="s">
        <v>2166</v>
      </c>
      <c r="P42" s="7">
        <v>-161.21</v>
      </c>
      <c r="Q42" s="7">
        <v>-21217.03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90</v>
      </c>
      <c r="J43" s="7">
        <v>6688.6</v>
      </c>
      <c r="K43" s="7">
        <v>74.319999999999993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90</v>
      </c>
      <c r="Q43" s="7">
        <v>6688.6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481.87</v>
      </c>
      <c r="G44" s="7">
        <v>44404.800000000003</v>
      </c>
      <c r="H44" s="7">
        <v>92.15</v>
      </c>
      <c r="I44" s="7">
        <v>223.38</v>
      </c>
      <c r="J44" s="7">
        <v>9664.6200000000008</v>
      </c>
      <c r="K44" s="7">
        <v>43.27</v>
      </c>
      <c r="L44" s="7">
        <v>75.510000000000005</v>
      </c>
      <c r="M44" s="6" t="s">
        <v>2165</v>
      </c>
      <c r="N44" s="6" t="s">
        <v>2164</v>
      </c>
      <c r="O44" s="6" t="s">
        <v>2163</v>
      </c>
      <c r="P44" s="7">
        <v>-258.49</v>
      </c>
      <c r="Q44" s="7">
        <v>-34740.18</v>
      </c>
      <c r="R44" s="8">
        <v>26850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102.32</v>
      </c>
      <c r="J45" s="7">
        <v>19961.45</v>
      </c>
      <c r="K45" s="7">
        <v>195.09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102.32</v>
      </c>
      <c r="Q45" s="7">
        <v>19961.45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195.6</v>
      </c>
      <c r="J46" s="7">
        <v>35948.400000000001</v>
      </c>
      <c r="K46" s="7">
        <v>183.79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195.6</v>
      </c>
      <c r="Q46" s="7">
        <v>35948.400000000001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47"/>
  <sheetViews>
    <sheetView workbookViewId="0">
      <selection activeCell="E9" sqref="E9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1.28515625" bestFit="1" customWidth="1"/>
    <col min="8" max="8" width="8.5703125" customWidth="1"/>
    <col min="9" max="9" width="9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6.42578125" customWidth="1"/>
    <col min="16" max="16" width="9.42578125" bestFit="1" customWidth="1"/>
    <col min="17" max="17" width="11.85546875" bestFit="1" customWidth="1"/>
    <col min="18" max="18" width="9.140625" bestFit="1" customWidth="1"/>
  </cols>
  <sheetData>
    <row r="1" spans="1:18">
      <c r="A1" s="11" t="s">
        <v>2292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42.5</v>
      </c>
      <c r="G10" s="7">
        <v>1905</v>
      </c>
      <c r="H10" s="7">
        <v>44.82</v>
      </c>
      <c r="I10" s="7">
        <v>25.5</v>
      </c>
      <c r="J10" s="7">
        <v>1103.5</v>
      </c>
      <c r="K10" s="7">
        <v>43.27</v>
      </c>
      <c r="L10" s="7">
        <v>93.51</v>
      </c>
      <c r="M10" s="6" t="s">
        <v>1438</v>
      </c>
      <c r="N10" s="6" t="s">
        <v>2291</v>
      </c>
      <c r="O10" s="6" t="s">
        <v>2290</v>
      </c>
      <c r="P10" s="7">
        <v>-17</v>
      </c>
      <c r="Q10" s="7">
        <v>-801.5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6858.45</v>
      </c>
      <c r="G11" s="7">
        <v>1458099.4</v>
      </c>
      <c r="H11" s="7">
        <v>212.6</v>
      </c>
      <c r="I11" s="7">
        <v>8353.3799999999992</v>
      </c>
      <c r="J11" s="7">
        <v>1705327.6</v>
      </c>
      <c r="K11" s="7">
        <v>204.15</v>
      </c>
      <c r="L11" s="7">
        <v>100</v>
      </c>
      <c r="M11" s="6" t="s">
        <v>2289</v>
      </c>
      <c r="N11" s="6" t="s">
        <v>2051</v>
      </c>
      <c r="O11" s="6" t="s">
        <v>2288</v>
      </c>
      <c r="P11" s="7">
        <v>1494.93</v>
      </c>
      <c r="Q11" s="7">
        <v>247228.2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1340.5</v>
      </c>
      <c r="G12" s="7">
        <v>249508.5</v>
      </c>
      <c r="H12" s="7">
        <v>186.13</v>
      </c>
      <c r="I12" s="7">
        <v>1415.25</v>
      </c>
      <c r="J12" s="7">
        <v>258010.6</v>
      </c>
      <c r="K12" s="7">
        <v>182.31</v>
      </c>
      <c r="L12" s="7">
        <v>100</v>
      </c>
      <c r="M12" s="6" t="s">
        <v>2287</v>
      </c>
      <c r="N12" s="6" t="s">
        <v>733</v>
      </c>
      <c r="O12" s="6" t="s">
        <v>2286</v>
      </c>
      <c r="P12" s="7">
        <v>74.75</v>
      </c>
      <c r="Q12" s="7">
        <v>8502.1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100</v>
      </c>
      <c r="M13" s="6" t="s">
        <v>149</v>
      </c>
      <c r="N13" s="6" t="s">
        <v>149</v>
      </c>
      <c r="O13" s="6" t="s">
        <v>149</v>
      </c>
      <c r="P13" s="7">
        <v>0</v>
      </c>
      <c r="Q13" s="7">
        <v>0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787</v>
      </c>
      <c r="G14" s="7">
        <v>151628</v>
      </c>
      <c r="H14" s="7">
        <v>192.67</v>
      </c>
      <c r="I14" s="7">
        <v>592</v>
      </c>
      <c r="J14" s="7">
        <v>105435</v>
      </c>
      <c r="K14" s="7">
        <v>178.1</v>
      </c>
      <c r="L14" s="7">
        <v>100</v>
      </c>
      <c r="M14" s="6" t="s">
        <v>2285</v>
      </c>
      <c r="N14" s="6" t="s">
        <v>655</v>
      </c>
      <c r="O14" s="6" t="s">
        <v>2284</v>
      </c>
      <c r="P14" s="7">
        <v>-195</v>
      </c>
      <c r="Q14" s="7">
        <v>-46193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117</v>
      </c>
      <c r="G15" s="7">
        <v>19425</v>
      </c>
      <c r="H15" s="7">
        <v>166.03</v>
      </c>
      <c r="I15" s="7">
        <v>101.3</v>
      </c>
      <c r="J15" s="7">
        <v>16890</v>
      </c>
      <c r="K15" s="7">
        <v>166.73</v>
      </c>
      <c r="L15" s="7">
        <v>100</v>
      </c>
      <c r="M15" s="6" t="s">
        <v>977</v>
      </c>
      <c r="N15" s="6" t="s">
        <v>1208</v>
      </c>
      <c r="O15" s="6" t="s">
        <v>2283</v>
      </c>
      <c r="P15" s="7">
        <v>-15.7</v>
      </c>
      <c r="Q15" s="7">
        <v>-2535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1489.5</v>
      </c>
      <c r="G16" s="7">
        <v>362127</v>
      </c>
      <c r="H16" s="7">
        <v>243.12</v>
      </c>
      <c r="I16" s="7">
        <v>1364.75</v>
      </c>
      <c r="J16" s="7">
        <v>335428.5</v>
      </c>
      <c r="K16" s="7">
        <v>245.78</v>
      </c>
      <c r="L16" s="7">
        <v>100</v>
      </c>
      <c r="M16" s="6" t="s">
        <v>2282</v>
      </c>
      <c r="N16" s="6" t="s">
        <v>2281</v>
      </c>
      <c r="O16" s="6" t="s">
        <v>414</v>
      </c>
      <c r="P16" s="7">
        <v>-124.75</v>
      </c>
      <c r="Q16" s="7">
        <v>-26698.5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384.3</v>
      </c>
      <c r="G17" s="7">
        <v>74256</v>
      </c>
      <c r="H17" s="7">
        <v>193.22</v>
      </c>
      <c r="I17" s="7">
        <v>380.4</v>
      </c>
      <c r="J17" s="7">
        <v>72899.5</v>
      </c>
      <c r="K17" s="7">
        <v>191.64</v>
      </c>
      <c r="L17" s="7">
        <v>100</v>
      </c>
      <c r="M17" s="6" t="s">
        <v>2280</v>
      </c>
      <c r="N17" s="6" t="s">
        <v>104</v>
      </c>
      <c r="O17" s="6" t="s">
        <v>2279</v>
      </c>
      <c r="P17" s="7">
        <v>-3.9</v>
      </c>
      <c r="Q17" s="7">
        <v>-1356.5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100</v>
      </c>
      <c r="M18" s="6" t="s">
        <v>149</v>
      </c>
      <c r="N18" s="6" t="s">
        <v>149</v>
      </c>
      <c r="O18" s="6" t="s">
        <v>149</v>
      </c>
      <c r="P18" s="7">
        <v>0</v>
      </c>
      <c r="Q18" s="7">
        <v>0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0</v>
      </c>
      <c r="G19" s="7">
        <v>0</v>
      </c>
      <c r="H19" s="7">
        <v>0</v>
      </c>
      <c r="I19" s="7">
        <v>2</v>
      </c>
      <c r="J19" s="7">
        <v>60</v>
      </c>
      <c r="K19" s="7">
        <v>30</v>
      </c>
      <c r="L19" s="7">
        <v>100</v>
      </c>
      <c r="M19" s="6" t="s">
        <v>154</v>
      </c>
      <c r="N19" s="6" t="s">
        <v>154</v>
      </c>
      <c r="O19" s="6" t="s">
        <v>154</v>
      </c>
      <c r="P19" s="7">
        <v>2</v>
      </c>
      <c r="Q19" s="7">
        <v>60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100</v>
      </c>
      <c r="M20" s="6" t="s">
        <v>149</v>
      </c>
      <c r="N20" s="6" t="s">
        <v>149</v>
      </c>
      <c r="O20" s="6" t="s">
        <v>149</v>
      </c>
      <c r="P20" s="7">
        <v>0</v>
      </c>
      <c r="Q20" s="7">
        <v>0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5151.45</v>
      </c>
      <c r="G21" s="7">
        <v>1039721.7</v>
      </c>
      <c r="H21" s="7">
        <v>201.83</v>
      </c>
      <c r="I21" s="7">
        <v>5740.42</v>
      </c>
      <c r="J21" s="7">
        <v>1002212</v>
      </c>
      <c r="K21" s="7">
        <v>174.59</v>
      </c>
      <c r="L21" s="7">
        <v>100</v>
      </c>
      <c r="M21" s="6" t="s">
        <v>2278</v>
      </c>
      <c r="N21" s="6" t="s">
        <v>136</v>
      </c>
      <c r="O21" s="6" t="s">
        <v>2277</v>
      </c>
      <c r="P21" s="7">
        <v>588.97</v>
      </c>
      <c r="Q21" s="7">
        <v>-37509.699999999997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8197.5</v>
      </c>
      <c r="G22" s="7">
        <v>1491031</v>
      </c>
      <c r="H22" s="7">
        <v>181.89</v>
      </c>
      <c r="I22" s="7">
        <v>7349.61</v>
      </c>
      <c r="J22" s="7">
        <v>1300492.75</v>
      </c>
      <c r="K22" s="7">
        <v>176.95</v>
      </c>
      <c r="L22" s="7">
        <v>100</v>
      </c>
      <c r="M22" s="6" t="s">
        <v>2276</v>
      </c>
      <c r="N22" s="6" t="s">
        <v>2027</v>
      </c>
      <c r="O22" s="6" t="s">
        <v>2194</v>
      </c>
      <c r="P22" s="7">
        <v>-847.89</v>
      </c>
      <c r="Q22" s="7">
        <v>-190538.25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0.02</v>
      </c>
      <c r="G23" s="7">
        <v>0.02</v>
      </c>
      <c r="H23" s="7">
        <v>1</v>
      </c>
      <c r="I23" s="7">
        <v>0</v>
      </c>
      <c r="J23" s="7">
        <v>0</v>
      </c>
      <c r="K23" s="7">
        <v>0</v>
      </c>
      <c r="L23" s="7">
        <v>100</v>
      </c>
      <c r="M23" s="6" t="s">
        <v>387</v>
      </c>
      <c r="N23" s="6" t="s">
        <v>387</v>
      </c>
      <c r="O23" s="6" t="s">
        <v>387</v>
      </c>
      <c r="P23" s="7">
        <v>-0.02</v>
      </c>
      <c r="Q23" s="7">
        <v>-0.02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4179.54</v>
      </c>
      <c r="G24" s="7">
        <v>771900.38</v>
      </c>
      <c r="H24" s="7">
        <v>184.69</v>
      </c>
      <c r="I24" s="7">
        <v>6139.03</v>
      </c>
      <c r="J24" s="7">
        <v>1067970.44</v>
      </c>
      <c r="K24" s="7">
        <v>173.96</v>
      </c>
      <c r="L24" s="7">
        <v>100</v>
      </c>
      <c r="M24" s="6" t="s">
        <v>2275</v>
      </c>
      <c r="N24" s="6" t="s">
        <v>2274</v>
      </c>
      <c r="O24" s="6" t="s">
        <v>2273</v>
      </c>
      <c r="P24" s="7">
        <v>1959.49</v>
      </c>
      <c r="Q24" s="7">
        <v>296070.06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23</v>
      </c>
      <c r="G25" s="7">
        <v>1642</v>
      </c>
      <c r="H25" s="7">
        <v>71.39</v>
      </c>
      <c r="I25" s="7">
        <v>13</v>
      </c>
      <c r="J25" s="7">
        <v>937</v>
      </c>
      <c r="K25" s="7">
        <v>72.08</v>
      </c>
      <c r="L25" s="7">
        <v>100</v>
      </c>
      <c r="M25" s="6" t="s">
        <v>2272</v>
      </c>
      <c r="N25" s="6" t="s">
        <v>2271</v>
      </c>
      <c r="O25" s="6" t="s">
        <v>2270</v>
      </c>
      <c r="P25" s="7">
        <v>-10</v>
      </c>
      <c r="Q25" s="7">
        <v>-705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207</v>
      </c>
      <c r="G26" s="7">
        <v>16750</v>
      </c>
      <c r="H26" s="7">
        <v>80.92</v>
      </c>
      <c r="I26" s="7">
        <v>92</v>
      </c>
      <c r="J26" s="7">
        <v>14847.5</v>
      </c>
      <c r="K26" s="7">
        <v>161.38999999999999</v>
      </c>
      <c r="L26" s="7">
        <v>100</v>
      </c>
      <c r="M26" s="6" t="s">
        <v>2269</v>
      </c>
      <c r="N26" s="6" t="s">
        <v>2268</v>
      </c>
      <c r="O26" s="6" t="s">
        <v>2267</v>
      </c>
      <c r="P26" s="7">
        <v>-115</v>
      </c>
      <c r="Q26" s="7">
        <v>-1902.5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340</v>
      </c>
      <c r="G27" s="7">
        <v>45515</v>
      </c>
      <c r="H27" s="7">
        <v>133.87</v>
      </c>
      <c r="I27" s="7">
        <v>380</v>
      </c>
      <c r="J27" s="7">
        <v>56047.5</v>
      </c>
      <c r="K27" s="7">
        <v>147.49</v>
      </c>
      <c r="L27" s="7">
        <v>100</v>
      </c>
      <c r="M27" s="6" t="s">
        <v>2266</v>
      </c>
      <c r="N27" s="6" t="s">
        <v>2265</v>
      </c>
      <c r="O27" s="6" t="s">
        <v>2264</v>
      </c>
      <c r="P27" s="7">
        <v>40</v>
      </c>
      <c r="Q27" s="7">
        <v>10532.5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284.56</v>
      </c>
      <c r="G28" s="7">
        <v>30031.83</v>
      </c>
      <c r="H28" s="7">
        <v>105.54</v>
      </c>
      <c r="I28" s="7">
        <v>243.04</v>
      </c>
      <c r="J28" s="7">
        <v>6230.25</v>
      </c>
      <c r="K28" s="7">
        <v>25.63</v>
      </c>
      <c r="L28" s="7">
        <v>100</v>
      </c>
      <c r="M28" s="6" t="s">
        <v>2263</v>
      </c>
      <c r="N28" s="6" t="s">
        <v>2262</v>
      </c>
      <c r="O28" s="6" t="s">
        <v>2261</v>
      </c>
      <c r="P28" s="7">
        <v>-41.52</v>
      </c>
      <c r="Q28" s="7">
        <v>-23801.58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100</v>
      </c>
      <c r="M29" s="6" t="s">
        <v>149</v>
      </c>
      <c r="N29" s="6" t="s">
        <v>149</v>
      </c>
      <c r="O29" s="6" t="s">
        <v>149</v>
      </c>
      <c r="P29" s="7">
        <v>0</v>
      </c>
      <c r="Q29" s="7">
        <v>0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100</v>
      </c>
      <c r="M30" s="6" t="s">
        <v>149</v>
      </c>
      <c r="N30" s="6" t="s">
        <v>149</v>
      </c>
      <c r="O30" s="6" t="s">
        <v>149</v>
      </c>
      <c r="P30" s="7">
        <v>0</v>
      </c>
      <c r="Q30" s="7">
        <v>0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100</v>
      </c>
      <c r="M31" s="6" t="s">
        <v>149</v>
      </c>
      <c r="N31" s="6" t="s">
        <v>149</v>
      </c>
      <c r="O31" s="6" t="s">
        <v>149</v>
      </c>
      <c r="P31" s="7">
        <v>0</v>
      </c>
      <c r="Q31" s="7">
        <v>0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100</v>
      </c>
      <c r="M32" s="6" t="s">
        <v>149</v>
      </c>
      <c r="N32" s="6" t="s">
        <v>149</v>
      </c>
      <c r="O32" s="6" t="s">
        <v>149</v>
      </c>
      <c r="P32" s="7">
        <v>0</v>
      </c>
      <c r="Q32" s="7">
        <v>0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100</v>
      </c>
      <c r="M33" s="6" t="s">
        <v>149</v>
      </c>
      <c r="N33" s="6" t="s">
        <v>149</v>
      </c>
      <c r="O33" s="6" t="s">
        <v>149</v>
      </c>
      <c r="P33" s="7">
        <v>0</v>
      </c>
      <c r="Q33" s="7">
        <v>0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1947</v>
      </c>
      <c r="G34" s="7">
        <v>535341</v>
      </c>
      <c r="H34" s="7">
        <v>274.95999999999998</v>
      </c>
      <c r="I34" s="7">
        <v>1748.71</v>
      </c>
      <c r="J34" s="7">
        <v>488976.37</v>
      </c>
      <c r="K34" s="7">
        <v>279.62</v>
      </c>
      <c r="L34" s="7">
        <v>100</v>
      </c>
      <c r="M34" s="6" t="s">
        <v>2260</v>
      </c>
      <c r="N34" s="6" t="s">
        <v>2259</v>
      </c>
      <c r="O34" s="6" t="s">
        <v>2258</v>
      </c>
      <c r="P34" s="7">
        <v>-198.29</v>
      </c>
      <c r="Q34" s="7">
        <v>-46364.63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329.3</v>
      </c>
      <c r="G35" s="7">
        <v>70872.399999999994</v>
      </c>
      <c r="H35" s="7">
        <v>215.22</v>
      </c>
      <c r="I35" s="7">
        <v>191.41</v>
      </c>
      <c r="J35" s="7">
        <v>37260.82</v>
      </c>
      <c r="K35" s="7">
        <v>194.66</v>
      </c>
      <c r="L35" s="7">
        <v>100</v>
      </c>
      <c r="M35" s="6" t="s">
        <v>2257</v>
      </c>
      <c r="N35" s="6" t="s">
        <v>2256</v>
      </c>
      <c r="O35" s="6" t="s">
        <v>1376</v>
      </c>
      <c r="P35" s="7">
        <v>-137.88999999999999</v>
      </c>
      <c r="Q35" s="7">
        <v>-33611.58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2752.45</v>
      </c>
      <c r="G36" s="7">
        <v>359866.99</v>
      </c>
      <c r="H36" s="7">
        <v>130.74</v>
      </c>
      <c r="I36" s="7">
        <v>2777.2</v>
      </c>
      <c r="J36" s="7">
        <v>345117.63</v>
      </c>
      <c r="K36" s="7">
        <v>124.27</v>
      </c>
      <c r="L36" s="7">
        <v>100</v>
      </c>
      <c r="M36" s="6" t="s">
        <v>719</v>
      </c>
      <c r="N36" s="6" t="s">
        <v>2255</v>
      </c>
      <c r="O36" s="6" t="s">
        <v>2254</v>
      </c>
      <c r="P36" s="7">
        <v>24.75</v>
      </c>
      <c r="Q36" s="7">
        <v>-14749.36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100</v>
      </c>
      <c r="M37" s="6" t="s">
        <v>149</v>
      </c>
      <c r="N37" s="6" t="s">
        <v>149</v>
      </c>
      <c r="O37" s="6" t="s">
        <v>149</v>
      </c>
      <c r="P37" s="7">
        <v>0</v>
      </c>
      <c r="Q37" s="7">
        <v>0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100</v>
      </c>
      <c r="M38" s="6" t="s">
        <v>149</v>
      </c>
      <c r="N38" s="6" t="s">
        <v>149</v>
      </c>
      <c r="O38" s="6" t="s">
        <v>149</v>
      </c>
      <c r="P38" s="7">
        <v>0</v>
      </c>
      <c r="Q38" s="7">
        <v>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3</v>
      </c>
      <c r="G39" s="7">
        <v>22</v>
      </c>
      <c r="H39" s="7">
        <v>7.33</v>
      </c>
      <c r="I39" s="7">
        <v>6.1</v>
      </c>
      <c r="J39" s="7">
        <v>56</v>
      </c>
      <c r="K39" s="7">
        <v>9.18</v>
      </c>
      <c r="L39" s="7">
        <v>100</v>
      </c>
      <c r="M39" s="6" t="s">
        <v>2253</v>
      </c>
      <c r="N39" s="6" t="s">
        <v>2252</v>
      </c>
      <c r="O39" s="6" t="s">
        <v>2251</v>
      </c>
      <c r="P39" s="7">
        <v>3.1</v>
      </c>
      <c r="Q39" s="7">
        <v>34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17.149999999999999</v>
      </c>
      <c r="G40" s="7">
        <v>232.16</v>
      </c>
      <c r="H40" s="7">
        <v>13.54</v>
      </c>
      <c r="I40" s="7">
        <v>15.85</v>
      </c>
      <c r="J40" s="7">
        <v>212.96</v>
      </c>
      <c r="K40" s="7">
        <v>13.44</v>
      </c>
      <c r="L40" s="7">
        <v>100</v>
      </c>
      <c r="M40" s="6" t="s">
        <v>2250</v>
      </c>
      <c r="N40" s="6" t="s">
        <v>2249</v>
      </c>
      <c r="O40" s="6" t="s">
        <v>2248</v>
      </c>
      <c r="P40" s="7">
        <v>-1.3</v>
      </c>
      <c r="Q40" s="7">
        <v>-19.2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0</v>
      </c>
      <c r="G41" s="7">
        <v>0</v>
      </c>
      <c r="H41" s="7">
        <v>0</v>
      </c>
      <c r="I41" s="7">
        <v>1</v>
      </c>
      <c r="J41" s="7">
        <v>5.5</v>
      </c>
      <c r="K41" s="7">
        <v>5.5</v>
      </c>
      <c r="L41" s="7">
        <v>100</v>
      </c>
      <c r="M41" s="6" t="s">
        <v>154</v>
      </c>
      <c r="N41" s="6" t="s">
        <v>154</v>
      </c>
      <c r="O41" s="6" t="s">
        <v>154</v>
      </c>
      <c r="P41" s="7">
        <v>1</v>
      </c>
      <c r="Q41" s="7">
        <v>5.5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94.1</v>
      </c>
      <c r="G42" s="7">
        <v>1435.13</v>
      </c>
      <c r="H42" s="7">
        <v>15.25</v>
      </c>
      <c r="I42" s="7">
        <v>216.69</v>
      </c>
      <c r="J42" s="7">
        <v>966.23</v>
      </c>
      <c r="K42" s="7">
        <v>4.46</v>
      </c>
      <c r="L42" s="7">
        <v>100</v>
      </c>
      <c r="M42" s="6" t="s">
        <v>2247</v>
      </c>
      <c r="N42" s="6" t="s">
        <v>2246</v>
      </c>
      <c r="O42" s="6" t="s">
        <v>262</v>
      </c>
      <c r="P42" s="7">
        <v>122.59</v>
      </c>
      <c r="Q42" s="7">
        <v>-468.9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100</v>
      </c>
      <c r="M43" s="6" t="s">
        <v>149</v>
      </c>
      <c r="N43" s="6" t="s">
        <v>149</v>
      </c>
      <c r="O43" s="6" t="s">
        <v>149</v>
      </c>
      <c r="P43" s="7">
        <v>0</v>
      </c>
      <c r="Q43" s="7">
        <v>0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67.55</v>
      </c>
      <c r="G44" s="7">
        <v>469</v>
      </c>
      <c r="H44" s="7">
        <v>6.94</v>
      </c>
      <c r="I44" s="7">
        <v>1</v>
      </c>
      <c r="J44" s="7">
        <v>1</v>
      </c>
      <c r="K44" s="7">
        <v>1</v>
      </c>
      <c r="L44" s="7">
        <v>76.67</v>
      </c>
      <c r="M44" s="6" t="s">
        <v>2245</v>
      </c>
      <c r="N44" s="6" t="s">
        <v>2244</v>
      </c>
      <c r="O44" s="6" t="s">
        <v>2243</v>
      </c>
      <c r="P44" s="7">
        <v>-66.55</v>
      </c>
      <c r="Q44" s="7">
        <v>-468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0.01</v>
      </c>
      <c r="J45" s="7">
        <v>0.02</v>
      </c>
      <c r="K45" s="7">
        <v>2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0.01</v>
      </c>
      <c r="Q45" s="7">
        <v>0.02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13</v>
      </c>
      <c r="J46" s="7">
        <v>64</v>
      </c>
      <c r="K46" s="7">
        <v>4.92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13</v>
      </c>
      <c r="Q46" s="7">
        <v>64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7"/>
  <sheetViews>
    <sheetView workbookViewId="0">
      <selection activeCell="H12" sqref="H12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10.42578125" bestFit="1" customWidth="1"/>
    <col min="7" max="7" width="12.140625" bestFit="1" customWidth="1"/>
    <col min="8" max="8" width="8.5703125" customWidth="1"/>
    <col min="9" max="9" width="10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5.85546875" customWidth="1"/>
    <col min="16" max="16" width="9.42578125" bestFit="1" customWidth="1"/>
    <col min="17" max="17" width="11.85546875" bestFit="1" customWidth="1"/>
    <col min="18" max="18" width="9.140625" bestFit="1" customWidth="1"/>
  </cols>
  <sheetData>
    <row r="1" spans="1:18">
      <c r="A1" s="11" t="s">
        <v>357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205</v>
      </c>
      <c r="G10" s="7">
        <v>11934.5</v>
      </c>
      <c r="H10" s="7">
        <v>58.22</v>
      </c>
      <c r="I10" s="7">
        <v>168.25</v>
      </c>
      <c r="J10" s="7">
        <v>6896.5</v>
      </c>
      <c r="K10" s="7">
        <v>40.99</v>
      </c>
      <c r="L10" s="7">
        <v>93.51</v>
      </c>
      <c r="M10" s="6" t="s">
        <v>353</v>
      </c>
      <c r="N10" s="6" t="s">
        <v>352</v>
      </c>
      <c r="O10" s="6" t="s">
        <v>351</v>
      </c>
      <c r="P10" s="7">
        <v>-36.75</v>
      </c>
      <c r="Q10" s="7">
        <v>-5038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2094.14</v>
      </c>
      <c r="G11" s="7">
        <v>176689.79</v>
      </c>
      <c r="H11" s="7">
        <v>84.37</v>
      </c>
      <c r="I11" s="7">
        <v>2396.6799999999998</v>
      </c>
      <c r="J11" s="7">
        <v>224163.3</v>
      </c>
      <c r="K11" s="7">
        <v>93.53</v>
      </c>
      <c r="L11" s="7">
        <v>100</v>
      </c>
      <c r="M11" s="6" t="s">
        <v>348</v>
      </c>
      <c r="N11" s="6" t="s">
        <v>347</v>
      </c>
      <c r="O11" s="6" t="s">
        <v>346</v>
      </c>
      <c r="P11" s="7">
        <v>302.54000000000002</v>
      </c>
      <c r="Q11" s="7">
        <v>47473.51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4987.95</v>
      </c>
      <c r="G12" s="7">
        <v>620726.05000000005</v>
      </c>
      <c r="H12" s="7">
        <v>124.45</v>
      </c>
      <c r="I12" s="7">
        <v>5518.95</v>
      </c>
      <c r="J12" s="7">
        <v>626795.34</v>
      </c>
      <c r="K12" s="7">
        <v>113.57</v>
      </c>
      <c r="L12" s="7">
        <v>100</v>
      </c>
      <c r="M12" s="6" t="s">
        <v>343</v>
      </c>
      <c r="N12" s="6" t="s">
        <v>342</v>
      </c>
      <c r="O12" s="6" t="s">
        <v>341</v>
      </c>
      <c r="P12" s="7">
        <v>531</v>
      </c>
      <c r="Q12" s="7">
        <v>6069.29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4.8</v>
      </c>
      <c r="G13" s="7">
        <v>173.8</v>
      </c>
      <c r="H13" s="7">
        <v>36.21</v>
      </c>
      <c r="I13" s="7">
        <v>3.27</v>
      </c>
      <c r="J13" s="7">
        <v>159.69999999999999</v>
      </c>
      <c r="K13" s="7">
        <v>48.84</v>
      </c>
      <c r="L13" s="7">
        <v>100</v>
      </c>
      <c r="M13" s="6" t="s">
        <v>338</v>
      </c>
      <c r="N13" s="6" t="s">
        <v>337</v>
      </c>
      <c r="O13" s="6" t="s">
        <v>336</v>
      </c>
      <c r="P13" s="7">
        <v>-1.53</v>
      </c>
      <c r="Q13" s="7">
        <v>-14.1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857.6</v>
      </c>
      <c r="G14" s="7">
        <v>94221.96</v>
      </c>
      <c r="H14" s="7">
        <v>109.87</v>
      </c>
      <c r="I14" s="7">
        <v>739.58</v>
      </c>
      <c r="J14" s="7">
        <v>106562.8</v>
      </c>
      <c r="K14" s="7">
        <v>144.09</v>
      </c>
      <c r="L14" s="7">
        <v>100</v>
      </c>
      <c r="M14" s="6" t="s">
        <v>333</v>
      </c>
      <c r="N14" s="6" t="s">
        <v>332</v>
      </c>
      <c r="O14" s="6" t="s">
        <v>331</v>
      </c>
      <c r="P14" s="7">
        <v>-118.02</v>
      </c>
      <c r="Q14" s="7">
        <v>12340.84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447.46</v>
      </c>
      <c r="G15" s="7">
        <v>30222.97</v>
      </c>
      <c r="H15" s="7">
        <v>67.540000000000006</v>
      </c>
      <c r="I15" s="7">
        <v>366.53</v>
      </c>
      <c r="J15" s="7">
        <v>23293.200000000001</v>
      </c>
      <c r="K15" s="7">
        <v>63.55</v>
      </c>
      <c r="L15" s="7">
        <v>100</v>
      </c>
      <c r="M15" s="6" t="s">
        <v>328</v>
      </c>
      <c r="N15" s="6" t="s">
        <v>327</v>
      </c>
      <c r="O15" s="6" t="s">
        <v>326</v>
      </c>
      <c r="P15" s="7">
        <v>-80.930000000000007</v>
      </c>
      <c r="Q15" s="7">
        <v>-6929.77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1946.77</v>
      </c>
      <c r="G16" s="7">
        <v>163600.31</v>
      </c>
      <c r="H16" s="7">
        <v>84.04</v>
      </c>
      <c r="I16" s="7">
        <v>1667.81</v>
      </c>
      <c r="J16" s="7">
        <v>140644.25</v>
      </c>
      <c r="K16" s="7">
        <v>84.33</v>
      </c>
      <c r="L16" s="7">
        <v>100</v>
      </c>
      <c r="M16" s="6" t="s">
        <v>323</v>
      </c>
      <c r="N16" s="6" t="s">
        <v>322</v>
      </c>
      <c r="O16" s="6" t="s">
        <v>321</v>
      </c>
      <c r="P16" s="7">
        <v>-278.95999999999998</v>
      </c>
      <c r="Q16" s="7">
        <v>-22956.06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623.91999999999996</v>
      </c>
      <c r="G17" s="7">
        <v>37423.1</v>
      </c>
      <c r="H17" s="7">
        <v>59.98</v>
      </c>
      <c r="I17" s="7">
        <v>783.49</v>
      </c>
      <c r="J17" s="7">
        <v>39169.519999999997</v>
      </c>
      <c r="K17" s="7">
        <v>49.99</v>
      </c>
      <c r="L17" s="7">
        <v>100</v>
      </c>
      <c r="M17" s="6" t="s">
        <v>318</v>
      </c>
      <c r="N17" s="6" t="s">
        <v>317</v>
      </c>
      <c r="O17" s="6" t="s">
        <v>316</v>
      </c>
      <c r="P17" s="7">
        <v>159.57</v>
      </c>
      <c r="Q17" s="7">
        <v>1746.42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110.56</v>
      </c>
      <c r="G18" s="7">
        <v>4997.6099999999997</v>
      </c>
      <c r="H18" s="7">
        <v>45.2</v>
      </c>
      <c r="I18" s="7">
        <v>89.33</v>
      </c>
      <c r="J18" s="7">
        <v>2189.1</v>
      </c>
      <c r="K18" s="7">
        <v>24.51</v>
      </c>
      <c r="L18" s="7">
        <v>100</v>
      </c>
      <c r="M18" s="6" t="s">
        <v>313</v>
      </c>
      <c r="N18" s="6" t="s">
        <v>312</v>
      </c>
      <c r="O18" s="6" t="s">
        <v>311</v>
      </c>
      <c r="P18" s="7">
        <v>-21.23</v>
      </c>
      <c r="Q18" s="7">
        <v>-2808.51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58.55</v>
      </c>
      <c r="G19" s="7">
        <v>2107.5500000000002</v>
      </c>
      <c r="H19" s="7">
        <v>36</v>
      </c>
      <c r="I19" s="7">
        <v>47.12</v>
      </c>
      <c r="J19" s="7">
        <v>4526.8999999999996</v>
      </c>
      <c r="K19" s="7">
        <v>96.07</v>
      </c>
      <c r="L19" s="7">
        <v>100</v>
      </c>
      <c r="M19" s="6" t="s">
        <v>119</v>
      </c>
      <c r="N19" s="6" t="s">
        <v>308</v>
      </c>
      <c r="O19" s="6" t="s">
        <v>307</v>
      </c>
      <c r="P19" s="7">
        <v>-11.43</v>
      </c>
      <c r="Q19" s="7">
        <v>2419.35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100</v>
      </c>
      <c r="M20" s="6" t="s">
        <v>149</v>
      </c>
      <c r="N20" s="6" t="s">
        <v>149</v>
      </c>
      <c r="O20" s="6" t="s">
        <v>149</v>
      </c>
      <c r="P20" s="7">
        <v>0</v>
      </c>
      <c r="Q20" s="7">
        <v>0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11597.15</v>
      </c>
      <c r="G21" s="7">
        <v>1631355.81</v>
      </c>
      <c r="H21" s="7">
        <v>140.66999999999999</v>
      </c>
      <c r="I21" s="7">
        <v>13277.96</v>
      </c>
      <c r="J21" s="7">
        <v>1679364.83</v>
      </c>
      <c r="K21" s="7">
        <v>126.48</v>
      </c>
      <c r="L21" s="7">
        <v>100</v>
      </c>
      <c r="M21" s="6" t="s">
        <v>302</v>
      </c>
      <c r="N21" s="6" t="s">
        <v>301</v>
      </c>
      <c r="O21" s="6" t="s">
        <v>300</v>
      </c>
      <c r="P21" s="7">
        <v>1680.81</v>
      </c>
      <c r="Q21" s="7">
        <v>48009.02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12051.22</v>
      </c>
      <c r="G22" s="7">
        <v>1259420.3400000001</v>
      </c>
      <c r="H22" s="7">
        <v>104.51</v>
      </c>
      <c r="I22" s="7">
        <v>11348.95</v>
      </c>
      <c r="J22" s="7">
        <v>1155694</v>
      </c>
      <c r="K22" s="7">
        <v>101.83</v>
      </c>
      <c r="L22" s="7">
        <v>100</v>
      </c>
      <c r="M22" s="6" t="s">
        <v>297</v>
      </c>
      <c r="N22" s="6" t="s">
        <v>296</v>
      </c>
      <c r="O22" s="6" t="s">
        <v>295</v>
      </c>
      <c r="P22" s="7">
        <v>-702.27</v>
      </c>
      <c r="Q22" s="7">
        <v>-103726.34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36.01</v>
      </c>
      <c r="G23" s="7">
        <v>2442.1</v>
      </c>
      <c r="H23" s="7">
        <v>67.819999999999993</v>
      </c>
      <c r="I23" s="7">
        <v>30</v>
      </c>
      <c r="J23" s="7">
        <v>2550</v>
      </c>
      <c r="K23" s="7">
        <v>85</v>
      </c>
      <c r="L23" s="7">
        <v>100</v>
      </c>
      <c r="M23" s="6" t="s">
        <v>292</v>
      </c>
      <c r="N23" s="6" t="s">
        <v>291</v>
      </c>
      <c r="O23" s="6" t="s">
        <v>290</v>
      </c>
      <c r="P23" s="7">
        <v>-6.01</v>
      </c>
      <c r="Q23" s="7">
        <v>107.9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9618.7900000000009</v>
      </c>
      <c r="G24" s="7">
        <v>1214210.96</v>
      </c>
      <c r="H24" s="7">
        <v>126.23</v>
      </c>
      <c r="I24" s="7">
        <v>9281.93</v>
      </c>
      <c r="J24" s="7">
        <v>1101755.55</v>
      </c>
      <c r="K24" s="7">
        <v>118.7</v>
      </c>
      <c r="L24" s="7">
        <v>100</v>
      </c>
      <c r="M24" s="6" t="s">
        <v>287</v>
      </c>
      <c r="N24" s="6" t="s">
        <v>286</v>
      </c>
      <c r="O24" s="6" t="s">
        <v>285</v>
      </c>
      <c r="P24" s="7">
        <v>-336.86</v>
      </c>
      <c r="Q24" s="7">
        <v>-112455.41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59.75</v>
      </c>
      <c r="G25" s="7">
        <v>2698.7</v>
      </c>
      <c r="H25" s="7">
        <v>45.17</v>
      </c>
      <c r="I25" s="7">
        <v>66.75</v>
      </c>
      <c r="J25" s="7">
        <v>3287.8</v>
      </c>
      <c r="K25" s="7">
        <v>49.26</v>
      </c>
      <c r="L25" s="7">
        <v>100</v>
      </c>
      <c r="M25" s="6" t="s">
        <v>282</v>
      </c>
      <c r="N25" s="6" t="s">
        <v>281</v>
      </c>
      <c r="O25" s="6" t="s">
        <v>280</v>
      </c>
      <c r="P25" s="7">
        <v>7</v>
      </c>
      <c r="Q25" s="7">
        <v>589.1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92.1</v>
      </c>
      <c r="G26" s="7">
        <v>8178.9</v>
      </c>
      <c r="H26" s="7">
        <v>88.8</v>
      </c>
      <c r="I26" s="7">
        <v>69.599999999999994</v>
      </c>
      <c r="J26" s="7">
        <v>5105.54</v>
      </c>
      <c r="K26" s="7">
        <v>73.36</v>
      </c>
      <c r="L26" s="7">
        <v>100</v>
      </c>
      <c r="M26" s="6" t="s">
        <v>276</v>
      </c>
      <c r="N26" s="6" t="s">
        <v>275</v>
      </c>
      <c r="O26" s="6" t="s">
        <v>274</v>
      </c>
      <c r="P26" s="7">
        <v>-22.5</v>
      </c>
      <c r="Q26" s="7">
        <v>-3073.36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166.02</v>
      </c>
      <c r="G27" s="7">
        <v>23300</v>
      </c>
      <c r="H27" s="7">
        <v>140.34</v>
      </c>
      <c r="I27" s="7">
        <v>130.02000000000001</v>
      </c>
      <c r="J27" s="7">
        <v>21322</v>
      </c>
      <c r="K27" s="7">
        <v>163.99</v>
      </c>
      <c r="L27" s="7">
        <v>100</v>
      </c>
      <c r="M27" s="6" t="s">
        <v>270</v>
      </c>
      <c r="N27" s="6" t="s">
        <v>269</v>
      </c>
      <c r="O27" s="6" t="s">
        <v>268</v>
      </c>
      <c r="P27" s="7">
        <v>-36</v>
      </c>
      <c r="Q27" s="7">
        <v>-1978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360.26</v>
      </c>
      <c r="G28" s="7">
        <v>16349.46</v>
      </c>
      <c r="H28" s="7">
        <v>45.38</v>
      </c>
      <c r="I28" s="7">
        <v>253.06</v>
      </c>
      <c r="J28" s="7">
        <v>3358.01</v>
      </c>
      <c r="K28" s="7">
        <v>13.27</v>
      </c>
      <c r="L28" s="7">
        <v>100</v>
      </c>
      <c r="M28" s="6" t="s">
        <v>264</v>
      </c>
      <c r="N28" s="6" t="s">
        <v>263</v>
      </c>
      <c r="O28" s="6" t="s">
        <v>262</v>
      </c>
      <c r="P28" s="7">
        <v>-107.2</v>
      </c>
      <c r="Q28" s="7">
        <v>-12991.45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509.88</v>
      </c>
      <c r="G29" s="7">
        <v>8327.0400000000009</v>
      </c>
      <c r="H29" s="7">
        <v>16.329999999999998</v>
      </c>
      <c r="I29" s="7">
        <v>435.02</v>
      </c>
      <c r="J29" s="7">
        <v>10136.86</v>
      </c>
      <c r="K29" s="7">
        <v>23.3</v>
      </c>
      <c r="L29" s="7">
        <v>100</v>
      </c>
      <c r="M29" s="6" t="s">
        <v>258</v>
      </c>
      <c r="N29" s="6" t="s">
        <v>257</v>
      </c>
      <c r="O29" s="6" t="s">
        <v>256</v>
      </c>
      <c r="P29" s="7">
        <v>-74.86</v>
      </c>
      <c r="Q29" s="7">
        <v>1809.82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268.5</v>
      </c>
      <c r="G30" s="7">
        <v>13806.46</v>
      </c>
      <c r="H30" s="7">
        <v>51.42</v>
      </c>
      <c r="I30" s="7">
        <v>226.97</v>
      </c>
      <c r="J30" s="7">
        <v>11727.82</v>
      </c>
      <c r="K30" s="7">
        <v>51.67</v>
      </c>
      <c r="L30" s="7">
        <v>100</v>
      </c>
      <c r="M30" s="6" t="s">
        <v>252</v>
      </c>
      <c r="N30" s="6" t="s">
        <v>251</v>
      </c>
      <c r="O30" s="6" t="s">
        <v>250</v>
      </c>
      <c r="P30" s="7">
        <v>-41.53</v>
      </c>
      <c r="Q30" s="7">
        <v>-2078.64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352.97</v>
      </c>
      <c r="G31" s="7">
        <v>7561</v>
      </c>
      <c r="H31" s="7">
        <v>21.42</v>
      </c>
      <c r="I31" s="7">
        <v>366.65</v>
      </c>
      <c r="J31" s="7">
        <v>8518.26</v>
      </c>
      <c r="K31" s="7">
        <v>23.23</v>
      </c>
      <c r="L31" s="7">
        <v>100</v>
      </c>
      <c r="M31" s="6" t="s">
        <v>246</v>
      </c>
      <c r="N31" s="6" t="s">
        <v>245</v>
      </c>
      <c r="O31" s="6" t="s">
        <v>244</v>
      </c>
      <c r="P31" s="7">
        <v>13.68</v>
      </c>
      <c r="Q31" s="7">
        <v>957.26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248.07</v>
      </c>
      <c r="G32" s="7">
        <v>6762.83</v>
      </c>
      <c r="H32" s="7">
        <v>27.26</v>
      </c>
      <c r="I32" s="7">
        <v>183.09</v>
      </c>
      <c r="J32" s="7">
        <v>5421.86</v>
      </c>
      <c r="K32" s="7">
        <v>29.61</v>
      </c>
      <c r="L32" s="7">
        <v>99.44</v>
      </c>
      <c r="M32" s="6" t="s">
        <v>240</v>
      </c>
      <c r="N32" s="6" t="s">
        <v>239</v>
      </c>
      <c r="O32" s="6" t="s">
        <v>238</v>
      </c>
      <c r="P32" s="7">
        <v>-64.98</v>
      </c>
      <c r="Q32" s="7">
        <v>-1340.97</v>
      </c>
      <c r="R32" s="8">
        <v>6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261.48</v>
      </c>
      <c r="G33" s="7">
        <v>20107.099999999999</v>
      </c>
      <c r="H33" s="7">
        <v>76.900000000000006</v>
      </c>
      <c r="I33" s="7">
        <v>255.93</v>
      </c>
      <c r="J33" s="7">
        <v>21305.06</v>
      </c>
      <c r="K33" s="7">
        <v>83.25</v>
      </c>
      <c r="L33" s="7">
        <v>100</v>
      </c>
      <c r="M33" s="6" t="s">
        <v>234</v>
      </c>
      <c r="N33" s="6" t="s">
        <v>233</v>
      </c>
      <c r="O33" s="6" t="s">
        <v>232</v>
      </c>
      <c r="P33" s="7">
        <v>-5.55</v>
      </c>
      <c r="Q33" s="7">
        <v>1197.96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3620.12</v>
      </c>
      <c r="G34" s="7">
        <v>559281.26</v>
      </c>
      <c r="H34" s="7">
        <v>154.49</v>
      </c>
      <c r="I34" s="7">
        <v>3749.61</v>
      </c>
      <c r="J34" s="7">
        <v>534454.35</v>
      </c>
      <c r="K34" s="7">
        <v>142.54</v>
      </c>
      <c r="L34" s="7">
        <v>100</v>
      </c>
      <c r="M34" s="6" t="s">
        <v>228</v>
      </c>
      <c r="N34" s="6" t="s">
        <v>227</v>
      </c>
      <c r="O34" s="6" t="s">
        <v>226</v>
      </c>
      <c r="P34" s="7">
        <v>129.49</v>
      </c>
      <c r="Q34" s="7">
        <v>-24826.91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648.91</v>
      </c>
      <c r="G35" s="7">
        <v>87466.14</v>
      </c>
      <c r="H35" s="7">
        <v>134.79</v>
      </c>
      <c r="I35" s="7">
        <v>661.1</v>
      </c>
      <c r="J35" s="7">
        <v>82391.66</v>
      </c>
      <c r="K35" s="7">
        <v>124.63</v>
      </c>
      <c r="L35" s="7">
        <v>100</v>
      </c>
      <c r="M35" s="6" t="s">
        <v>222</v>
      </c>
      <c r="N35" s="6" t="s">
        <v>221</v>
      </c>
      <c r="O35" s="6" t="s">
        <v>220</v>
      </c>
      <c r="P35" s="7">
        <v>12.19</v>
      </c>
      <c r="Q35" s="7">
        <v>-5074.4799999999996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4852.7299999999996</v>
      </c>
      <c r="G36" s="7">
        <v>350609.73</v>
      </c>
      <c r="H36" s="7">
        <v>72.25</v>
      </c>
      <c r="I36" s="7">
        <v>4086.24</v>
      </c>
      <c r="J36" s="7">
        <v>407901.73</v>
      </c>
      <c r="K36" s="7">
        <v>99.82</v>
      </c>
      <c r="L36" s="7">
        <v>100</v>
      </c>
      <c r="M36" s="6" t="s">
        <v>216</v>
      </c>
      <c r="N36" s="6" t="s">
        <v>215</v>
      </c>
      <c r="O36" s="6" t="s">
        <v>214</v>
      </c>
      <c r="P36" s="7">
        <v>-766.49</v>
      </c>
      <c r="Q36" s="7">
        <v>57292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341.66</v>
      </c>
      <c r="G37" s="7">
        <v>5702.5</v>
      </c>
      <c r="H37" s="7">
        <v>16.690000000000001</v>
      </c>
      <c r="I37" s="7">
        <v>331.26</v>
      </c>
      <c r="J37" s="7">
        <v>4121.93</v>
      </c>
      <c r="K37" s="7">
        <v>12.44</v>
      </c>
      <c r="L37" s="7">
        <v>100</v>
      </c>
      <c r="M37" s="6" t="s">
        <v>210</v>
      </c>
      <c r="N37" s="6" t="s">
        <v>209</v>
      </c>
      <c r="O37" s="6" t="s">
        <v>208</v>
      </c>
      <c r="P37" s="7">
        <v>-10.4</v>
      </c>
      <c r="Q37" s="7">
        <v>-1580.57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12</v>
      </c>
      <c r="G38" s="7">
        <v>200</v>
      </c>
      <c r="H38" s="7">
        <v>16.670000000000002</v>
      </c>
      <c r="I38" s="7">
        <v>22</v>
      </c>
      <c r="J38" s="7">
        <v>1016</v>
      </c>
      <c r="K38" s="7">
        <v>46.18</v>
      </c>
      <c r="L38" s="7">
        <v>100</v>
      </c>
      <c r="M38" s="6" t="s">
        <v>203</v>
      </c>
      <c r="N38" s="6" t="s">
        <v>202</v>
      </c>
      <c r="O38" s="6" t="s">
        <v>201</v>
      </c>
      <c r="P38" s="7">
        <v>10</v>
      </c>
      <c r="Q38" s="7">
        <v>816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516.5</v>
      </c>
      <c r="G39" s="7">
        <v>2311</v>
      </c>
      <c r="H39" s="7">
        <v>4.47</v>
      </c>
      <c r="I39" s="7">
        <v>428.5</v>
      </c>
      <c r="J39" s="7">
        <v>1895.22</v>
      </c>
      <c r="K39" s="7">
        <v>4.42</v>
      </c>
      <c r="L39" s="7">
        <v>100</v>
      </c>
      <c r="M39" s="6" t="s">
        <v>196</v>
      </c>
      <c r="N39" s="6" t="s">
        <v>195</v>
      </c>
      <c r="O39" s="6" t="s">
        <v>194</v>
      </c>
      <c r="P39" s="7">
        <v>-88</v>
      </c>
      <c r="Q39" s="7">
        <v>-415.78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134.80000000000001</v>
      </c>
      <c r="G40" s="7">
        <v>4274.88</v>
      </c>
      <c r="H40" s="7">
        <v>31.71</v>
      </c>
      <c r="I40" s="7">
        <v>128.72</v>
      </c>
      <c r="J40" s="7">
        <v>3351.3</v>
      </c>
      <c r="K40" s="7">
        <v>26.04</v>
      </c>
      <c r="L40" s="7">
        <v>100</v>
      </c>
      <c r="M40" s="6" t="s">
        <v>190</v>
      </c>
      <c r="N40" s="6" t="s">
        <v>189</v>
      </c>
      <c r="O40" s="6" t="s">
        <v>188</v>
      </c>
      <c r="P40" s="7">
        <v>-6.08</v>
      </c>
      <c r="Q40" s="7">
        <v>-923.58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309.79000000000002</v>
      </c>
      <c r="G41" s="7">
        <v>10575.11</v>
      </c>
      <c r="H41" s="7">
        <v>34.14</v>
      </c>
      <c r="I41" s="7">
        <v>299.45999999999998</v>
      </c>
      <c r="J41" s="7">
        <v>5661.04</v>
      </c>
      <c r="K41" s="7">
        <v>18.899999999999999</v>
      </c>
      <c r="L41" s="7">
        <v>100</v>
      </c>
      <c r="M41" s="6" t="s">
        <v>183</v>
      </c>
      <c r="N41" s="6" t="s">
        <v>182</v>
      </c>
      <c r="O41" s="6" t="s">
        <v>181</v>
      </c>
      <c r="P41" s="7">
        <v>-10.33</v>
      </c>
      <c r="Q41" s="7">
        <v>-4914.07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324.44</v>
      </c>
      <c r="G42" s="7">
        <v>4704.4799999999996</v>
      </c>
      <c r="H42" s="7">
        <v>14.5</v>
      </c>
      <c r="I42" s="7">
        <v>293.35000000000002</v>
      </c>
      <c r="J42" s="7">
        <v>2456.19</v>
      </c>
      <c r="K42" s="7">
        <v>8.3699999999999992</v>
      </c>
      <c r="L42" s="7">
        <v>100</v>
      </c>
      <c r="M42" s="6" t="s">
        <v>176</v>
      </c>
      <c r="N42" s="6" t="s">
        <v>175</v>
      </c>
      <c r="O42" s="6" t="s">
        <v>174</v>
      </c>
      <c r="P42" s="7">
        <v>-31.09</v>
      </c>
      <c r="Q42" s="7">
        <v>-2248.29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60.25</v>
      </c>
      <c r="J43" s="7">
        <v>1017.75</v>
      </c>
      <c r="K43" s="7">
        <v>16.89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60.25</v>
      </c>
      <c r="Q43" s="7">
        <v>1017.75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484.87</v>
      </c>
      <c r="G44" s="7">
        <v>15011.03</v>
      </c>
      <c r="H44" s="7">
        <v>30.96</v>
      </c>
      <c r="I44" s="7">
        <v>69.650000000000006</v>
      </c>
      <c r="J44" s="7">
        <v>1672.25</v>
      </c>
      <c r="K44" s="7">
        <v>24.01</v>
      </c>
      <c r="L44" s="7">
        <v>76.010000000000005</v>
      </c>
      <c r="M44" s="6" t="s">
        <v>165</v>
      </c>
      <c r="N44" s="6" t="s">
        <v>164</v>
      </c>
      <c r="O44" s="6" t="s">
        <v>163</v>
      </c>
      <c r="P44" s="7">
        <v>-415.22</v>
      </c>
      <c r="Q44" s="7">
        <v>-13338.78</v>
      </c>
      <c r="R44" s="8">
        <v>787.5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10.14</v>
      </c>
      <c r="J45" s="7">
        <v>1286.19</v>
      </c>
      <c r="K45" s="7">
        <v>126.84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10.14</v>
      </c>
      <c r="Q45" s="7">
        <v>1286.19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321</v>
      </c>
      <c r="J46" s="7">
        <v>18368</v>
      </c>
      <c r="K46" s="7">
        <v>57.22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321</v>
      </c>
      <c r="Q46" s="7">
        <v>18368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7"/>
  <sheetViews>
    <sheetView workbookViewId="0">
      <selection activeCell="A5" sqref="A5:R6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10.42578125" bestFit="1" customWidth="1"/>
    <col min="7" max="7" width="12.140625" bestFit="1" customWidth="1"/>
    <col min="8" max="8" width="8.5703125" customWidth="1"/>
    <col min="9" max="9" width="10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6.42578125" customWidth="1"/>
    <col min="16" max="16" width="10" bestFit="1" customWidth="1"/>
    <col min="17" max="17" width="12.140625" bestFit="1" customWidth="1"/>
    <col min="18" max="18" width="9.140625" bestFit="1" customWidth="1"/>
  </cols>
  <sheetData>
    <row r="1" spans="1:18">
      <c r="A1" s="11" t="s">
        <v>455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1474.24</v>
      </c>
      <c r="G10" s="7">
        <v>136726.15</v>
      </c>
      <c r="H10" s="7">
        <v>92.74</v>
      </c>
      <c r="I10" s="7">
        <v>1418.19</v>
      </c>
      <c r="J10" s="7">
        <v>131843.96</v>
      </c>
      <c r="K10" s="7">
        <v>92.97</v>
      </c>
      <c r="L10" s="7">
        <v>93.45</v>
      </c>
      <c r="M10" s="6" t="s">
        <v>454</v>
      </c>
      <c r="N10" s="6" t="s">
        <v>453</v>
      </c>
      <c r="O10" s="6" t="s">
        <v>452</v>
      </c>
      <c r="P10" s="7">
        <v>-56.05</v>
      </c>
      <c r="Q10" s="7">
        <v>-4882.1899999999996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4296.41</v>
      </c>
      <c r="G11" s="7">
        <v>655851.81999999995</v>
      </c>
      <c r="H11" s="7">
        <v>152.65</v>
      </c>
      <c r="I11" s="7">
        <v>3861.34</v>
      </c>
      <c r="J11" s="7">
        <v>580699.86</v>
      </c>
      <c r="K11" s="7">
        <v>150.38999999999999</v>
      </c>
      <c r="L11" s="7">
        <v>100</v>
      </c>
      <c r="M11" s="6" t="s">
        <v>451</v>
      </c>
      <c r="N11" s="6" t="s">
        <v>450</v>
      </c>
      <c r="O11" s="6" t="s">
        <v>449</v>
      </c>
      <c r="P11" s="7">
        <v>-435.07</v>
      </c>
      <c r="Q11" s="7">
        <v>-75151.960000000006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15426.62</v>
      </c>
      <c r="G12" s="7">
        <v>2339172.73</v>
      </c>
      <c r="H12" s="7">
        <v>151.63</v>
      </c>
      <c r="I12" s="7">
        <v>14843.15</v>
      </c>
      <c r="J12" s="7">
        <v>2307184.11</v>
      </c>
      <c r="K12" s="7">
        <v>155.44</v>
      </c>
      <c r="L12" s="7">
        <v>100</v>
      </c>
      <c r="M12" s="6" t="s">
        <v>448</v>
      </c>
      <c r="N12" s="6" t="s">
        <v>447</v>
      </c>
      <c r="O12" s="6" t="s">
        <v>446</v>
      </c>
      <c r="P12" s="7">
        <v>-583.47</v>
      </c>
      <c r="Q12" s="7">
        <v>-31988.62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73.760000000000005</v>
      </c>
      <c r="G13" s="7">
        <v>3227.35</v>
      </c>
      <c r="H13" s="7">
        <v>43.75</v>
      </c>
      <c r="I13" s="7">
        <v>44.4</v>
      </c>
      <c r="J13" s="7">
        <v>2455.15</v>
      </c>
      <c r="K13" s="7">
        <v>55.3</v>
      </c>
      <c r="L13" s="7">
        <v>100</v>
      </c>
      <c r="M13" s="6" t="s">
        <v>445</v>
      </c>
      <c r="N13" s="6" t="s">
        <v>444</v>
      </c>
      <c r="O13" s="6" t="s">
        <v>443</v>
      </c>
      <c r="P13" s="7">
        <v>-29.36</v>
      </c>
      <c r="Q13" s="7">
        <v>-772.2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2127.9499999999998</v>
      </c>
      <c r="G14" s="7">
        <v>184013.05</v>
      </c>
      <c r="H14" s="7">
        <v>86.47</v>
      </c>
      <c r="I14" s="7">
        <v>1554.9</v>
      </c>
      <c r="J14" s="7">
        <v>122876.65</v>
      </c>
      <c r="K14" s="7">
        <v>79.03</v>
      </c>
      <c r="L14" s="7">
        <v>100</v>
      </c>
      <c r="M14" s="6" t="s">
        <v>442</v>
      </c>
      <c r="N14" s="6" t="s">
        <v>441</v>
      </c>
      <c r="O14" s="6" t="s">
        <v>440</v>
      </c>
      <c r="P14" s="7">
        <v>-573.04999999999995</v>
      </c>
      <c r="Q14" s="7">
        <v>-61136.4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164.51</v>
      </c>
      <c r="G15" s="7">
        <v>11970.15</v>
      </c>
      <c r="H15" s="7">
        <v>72.760000000000005</v>
      </c>
      <c r="I15" s="7">
        <v>118.32</v>
      </c>
      <c r="J15" s="7">
        <v>8965.0300000000007</v>
      </c>
      <c r="K15" s="7">
        <v>75.77</v>
      </c>
      <c r="L15" s="7">
        <v>100</v>
      </c>
      <c r="M15" s="6" t="s">
        <v>439</v>
      </c>
      <c r="N15" s="6" t="s">
        <v>438</v>
      </c>
      <c r="O15" s="6" t="s">
        <v>437</v>
      </c>
      <c r="P15" s="7">
        <v>-46.19</v>
      </c>
      <c r="Q15" s="7">
        <v>-3005.12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96.67</v>
      </c>
      <c r="G16" s="7">
        <v>6706</v>
      </c>
      <c r="H16" s="7">
        <v>69.37</v>
      </c>
      <c r="I16" s="7">
        <v>152.80000000000001</v>
      </c>
      <c r="J16" s="7">
        <v>7222.15</v>
      </c>
      <c r="K16" s="7">
        <v>47.27</v>
      </c>
      <c r="L16" s="7">
        <v>100</v>
      </c>
      <c r="M16" s="6" t="s">
        <v>436</v>
      </c>
      <c r="N16" s="6" t="s">
        <v>435</v>
      </c>
      <c r="O16" s="6" t="s">
        <v>434</v>
      </c>
      <c r="P16" s="7">
        <v>56.13</v>
      </c>
      <c r="Q16" s="7">
        <v>516.15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300.45</v>
      </c>
      <c r="G17" s="7">
        <v>21929.7</v>
      </c>
      <c r="H17" s="7">
        <v>72.989999999999995</v>
      </c>
      <c r="I17" s="7">
        <v>223.39</v>
      </c>
      <c r="J17" s="7">
        <v>16487.2</v>
      </c>
      <c r="K17" s="7">
        <v>73.8</v>
      </c>
      <c r="L17" s="7">
        <v>100</v>
      </c>
      <c r="M17" s="6" t="s">
        <v>433</v>
      </c>
      <c r="N17" s="6" t="s">
        <v>432</v>
      </c>
      <c r="O17" s="6" t="s">
        <v>431</v>
      </c>
      <c r="P17" s="7">
        <v>-77.06</v>
      </c>
      <c r="Q17" s="7">
        <v>-5442.5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32.340000000000003</v>
      </c>
      <c r="G18" s="7">
        <v>1757.11</v>
      </c>
      <c r="H18" s="7">
        <v>54.33</v>
      </c>
      <c r="I18" s="7">
        <v>26.7</v>
      </c>
      <c r="J18" s="7">
        <v>1198.46</v>
      </c>
      <c r="K18" s="7">
        <v>44.89</v>
      </c>
      <c r="L18" s="7">
        <v>100</v>
      </c>
      <c r="M18" s="6" t="s">
        <v>430</v>
      </c>
      <c r="N18" s="6" t="s">
        <v>429</v>
      </c>
      <c r="O18" s="6" t="s">
        <v>428</v>
      </c>
      <c r="P18" s="7">
        <v>-5.64</v>
      </c>
      <c r="Q18" s="7">
        <v>-558.65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5.9</v>
      </c>
      <c r="G19" s="7">
        <v>169.8</v>
      </c>
      <c r="H19" s="7">
        <v>28.78</v>
      </c>
      <c r="I19" s="7">
        <v>8.33</v>
      </c>
      <c r="J19" s="7">
        <v>1022.9</v>
      </c>
      <c r="K19" s="7">
        <v>122.8</v>
      </c>
      <c r="L19" s="7">
        <v>100</v>
      </c>
      <c r="M19" s="6" t="s">
        <v>427</v>
      </c>
      <c r="N19" s="6" t="s">
        <v>426</v>
      </c>
      <c r="O19" s="6" t="s">
        <v>425</v>
      </c>
      <c r="P19" s="7">
        <v>2.4300000000000002</v>
      </c>
      <c r="Q19" s="7">
        <v>853.1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0.08</v>
      </c>
      <c r="G20" s="7">
        <v>2.82</v>
      </c>
      <c r="H20" s="7">
        <v>35.25</v>
      </c>
      <c r="I20" s="7">
        <v>3.27</v>
      </c>
      <c r="J20" s="7">
        <v>129.27000000000001</v>
      </c>
      <c r="K20" s="7">
        <v>39.53</v>
      </c>
      <c r="L20" s="7">
        <v>100</v>
      </c>
      <c r="M20" s="6" t="s">
        <v>424</v>
      </c>
      <c r="N20" s="6" t="s">
        <v>423</v>
      </c>
      <c r="O20" s="6" t="s">
        <v>422</v>
      </c>
      <c r="P20" s="7">
        <v>3.19</v>
      </c>
      <c r="Q20" s="7">
        <v>126.45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16010.28</v>
      </c>
      <c r="G21" s="7">
        <v>1793553.82</v>
      </c>
      <c r="H21" s="7">
        <v>112.03</v>
      </c>
      <c r="I21" s="7">
        <v>17917.88</v>
      </c>
      <c r="J21" s="7">
        <v>1998916.86</v>
      </c>
      <c r="K21" s="7">
        <v>111.56</v>
      </c>
      <c r="L21" s="7">
        <v>100</v>
      </c>
      <c r="M21" s="6" t="s">
        <v>421</v>
      </c>
      <c r="N21" s="6" t="s">
        <v>420</v>
      </c>
      <c r="O21" s="6" t="s">
        <v>419</v>
      </c>
      <c r="P21" s="7">
        <v>1907.6</v>
      </c>
      <c r="Q21" s="7">
        <v>205363.04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46795.1</v>
      </c>
      <c r="G22" s="7">
        <v>4790908.68</v>
      </c>
      <c r="H22" s="7">
        <v>102.38</v>
      </c>
      <c r="I22" s="7">
        <v>52240.67</v>
      </c>
      <c r="J22" s="7">
        <v>6078967.21</v>
      </c>
      <c r="K22" s="7">
        <v>116.36</v>
      </c>
      <c r="L22" s="7">
        <v>100</v>
      </c>
      <c r="M22" s="6" t="s">
        <v>418</v>
      </c>
      <c r="N22" s="6" t="s">
        <v>417</v>
      </c>
      <c r="O22" s="6" t="s">
        <v>416</v>
      </c>
      <c r="P22" s="7">
        <v>5445.57</v>
      </c>
      <c r="Q22" s="7">
        <v>1288058.53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2979.57</v>
      </c>
      <c r="G23" s="7">
        <v>329525.73</v>
      </c>
      <c r="H23" s="7">
        <v>110.6</v>
      </c>
      <c r="I23" s="7">
        <v>2919.58</v>
      </c>
      <c r="J23" s="7">
        <v>333117.90999999997</v>
      </c>
      <c r="K23" s="7">
        <v>114.1</v>
      </c>
      <c r="L23" s="7">
        <v>100</v>
      </c>
      <c r="M23" s="6" t="s">
        <v>415</v>
      </c>
      <c r="N23" s="6" t="s">
        <v>414</v>
      </c>
      <c r="O23" s="6" t="s">
        <v>413</v>
      </c>
      <c r="P23" s="7">
        <v>-59.99</v>
      </c>
      <c r="Q23" s="7">
        <v>3592.18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51015.62</v>
      </c>
      <c r="G24" s="7">
        <v>4846694.63</v>
      </c>
      <c r="H24" s="7">
        <v>95</v>
      </c>
      <c r="I24" s="7">
        <v>53681.42</v>
      </c>
      <c r="J24" s="7">
        <v>4766656.5199999996</v>
      </c>
      <c r="K24" s="7">
        <v>88.8</v>
      </c>
      <c r="L24" s="7">
        <v>100</v>
      </c>
      <c r="M24" s="6" t="s">
        <v>412</v>
      </c>
      <c r="N24" s="6" t="s">
        <v>411</v>
      </c>
      <c r="O24" s="6" t="s">
        <v>410</v>
      </c>
      <c r="P24" s="7">
        <v>2665.8</v>
      </c>
      <c r="Q24" s="7">
        <v>-80038.11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130.53</v>
      </c>
      <c r="G25" s="7">
        <v>8600.2000000000007</v>
      </c>
      <c r="H25" s="7">
        <v>65.89</v>
      </c>
      <c r="I25" s="7">
        <v>206.45</v>
      </c>
      <c r="J25" s="7">
        <v>10807.01</v>
      </c>
      <c r="K25" s="7">
        <v>52.35</v>
      </c>
      <c r="L25" s="7">
        <v>100</v>
      </c>
      <c r="M25" s="6" t="s">
        <v>409</v>
      </c>
      <c r="N25" s="6" t="s">
        <v>408</v>
      </c>
      <c r="O25" s="6" t="s">
        <v>407</v>
      </c>
      <c r="P25" s="7">
        <v>75.92</v>
      </c>
      <c r="Q25" s="7">
        <v>2206.81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1142.43</v>
      </c>
      <c r="G26" s="7">
        <v>353739.42</v>
      </c>
      <c r="H26" s="7">
        <v>309.64</v>
      </c>
      <c r="I26" s="7">
        <v>1228.03</v>
      </c>
      <c r="J26" s="7">
        <v>350993.58</v>
      </c>
      <c r="K26" s="7">
        <v>285.82</v>
      </c>
      <c r="L26" s="7">
        <v>100</v>
      </c>
      <c r="M26" s="6" t="s">
        <v>406</v>
      </c>
      <c r="N26" s="6" t="s">
        <v>44</v>
      </c>
      <c r="O26" s="6" t="s">
        <v>405</v>
      </c>
      <c r="P26" s="7">
        <v>85.6</v>
      </c>
      <c r="Q26" s="7">
        <v>-2745.84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19030.580000000002</v>
      </c>
      <c r="G27" s="7">
        <v>2126183.2000000002</v>
      </c>
      <c r="H27" s="7">
        <v>111.72</v>
      </c>
      <c r="I27" s="7">
        <v>15160.44</v>
      </c>
      <c r="J27" s="7">
        <v>1598852.8</v>
      </c>
      <c r="K27" s="7">
        <v>105.46</v>
      </c>
      <c r="L27" s="7">
        <v>100</v>
      </c>
      <c r="M27" s="6" t="s">
        <v>404</v>
      </c>
      <c r="N27" s="6" t="s">
        <v>403</v>
      </c>
      <c r="O27" s="6" t="s">
        <v>402</v>
      </c>
      <c r="P27" s="7">
        <v>-3870.14</v>
      </c>
      <c r="Q27" s="7">
        <v>-527330.4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1406.45</v>
      </c>
      <c r="G28" s="7">
        <v>114090.96</v>
      </c>
      <c r="H28" s="7">
        <v>81.12</v>
      </c>
      <c r="I28" s="7">
        <v>1387.9</v>
      </c>
      <c r="J28" s="7">
        <v>81046.350000000006</v>
      </c>
      <c r="K28" s="7">
        <v>58.39</v>
      </c>
      <c r="L28" s="7">
        <v>99.97</v>
      </c>
      <c r="M28" s="6" t="s">
        <v>401</v>
      </c>
      <c r="N28" s="6" t="s">
        <v>400</v>
      </c>
      <c r="O28" s="6" t="s">
        <v>399</v>
      </c>
      <c r="P28" s="7">
        <v>-18.55</v>
      </c>
      <c r="Q28" s="7">
        <v>-33044.61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38.36</v>
      </c>
      <c r="G29" s="7">
        <v>1094.77</v>
      </c>
      <c r="H29" s="7">
        <v>28.54</v>
      </c>
      <c r="I29" s="7">
        <v>12.15</v>
      </c>
      <c r="J29" s="7">
        <v>216.88</v>
      </c>
      <c r="K29" s="7">
        <v>17.850000000000001</v>
      </c>
      <c r="L29" s="7">
        <v>100</v>
      </c>
      <c r="M29" s="6" t="s">
        <v>398</v>
      </c>
      <c r="N29" s="6" t="s">
        <v>397</v>
      </c>
      <c r="O29" s="6" t="s">
        <v>396</v>
      </c>
      <c r="P29" s="7">
        <v>-26.21</v>
      </c>
      <c r="Q29" s="7">
        <v>-877.89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17.36</v>
      </c>
      <c r="G30" s="7">
        <v>723</v>
      </c>
      <c r="H30" s="7">
        <v>41.65</v>
      </c>
      <c r="I30" s="7">
        <v>19.05</v>
      </c>
      <c r="J30" s="7">
        <v>463.05</v>
      </c>
      <c r="K30" s="7">
        <v>24.31</v>
      </c>
      <c r="L30" s="7">
        <v>100</v>
      </c>
      <c r="M30" s="6" t="s">
        <v>395</v>
      </c>
      <c r="N30" s="6" t="s">
        <v>394</v>
      </c>
      <c r="O30" s="6" t="s">
        <v>393</v>
      </c>
      <c r="P30" s="7">
        <v>1.69</v>
      </c>
      <c r="Q30" s="7">
        <v>-259.95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88.35</v>
      </c>
      <c r="G31" s="7">
        <v>4834.5</v>
      </c>
      <c r="H31" s="7">
        <v>54.72</v>
      </c>
      <c r="I31" s="7">
        <v>86.21</v>
      </c>
      <c r="J31" s="7">
        <v>4900.8999999999996</v>
      </c>
      <c r="K31" s="7">
        <v>56.85</v>
      </c>
      <c r="L31" s="7">
        <v>100</v>
      </c>
      <c r="M31" s="6" t="s">
        <v>392</v>
      </c>
      <c r="N31" s="6" t="s">
        <v>391</v>
      </c>
      <c r="O31" s="6" t="s">
        <v>81</v>
      </c>
      <c r="P31" s="7">
        <v>-2.14</v>
      </c>
      <c r="Q31" s="7">
        <v>66.400000000000006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59.4</v>
      </c>
      <c r="G32" s="7">
        <v>2521.9</v>
      </c>
      <c r="H32" s="7">
        <v>42.46</v>
      </c>
      <c r="I32" s="7">
        <v>55.81</v>
      </c>
      <c r="J32" s="7">
        <v>3444.55</v>
      </c>
      <c r="K32" s="7">
        <v>61.72</v>
      </c>
      <c r="L32" s="7">
        <v>99.76</v>
      </c>
      <c r="M32" s="6" t="s">
        <v>390</v>
      </c>
      <c r="N32" s="6" t="s">
        <v>389</v>
      </c>
      <c r="O32" s="6" t="s">
        <v>388</v>
      </c>
      <c r="P32" s="7">
        <v>-3.59</v>
      </c>
      <c r="Q32" s="7">
        <v>922.65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11</v>
      </c>
      <c r="G33" s="7">
        <v>3505</v>
      </c>
      <c r="H33" s="7">
        <v>318.64</v>
      </c>
      <c r="I33" s="7">
        <v>0</v>
      </c>
      <c r="J33" s="7">
        <v>0</v>
      </c>
      <c r="K33" s="7">
        <v>0</v>
      </c>
      <c r="L33" s="7">
        <v>100</v>
      </c>
      <c r="M33" s="6" t="s">
        <v>387</v>
      </c>
      <c r="N33" s="6" t="s">
        <v>387</v>
      </c>
      <c r="O33" s="6" t="s">
        <v>387</v>
      </c>
      <c r="P33" s="7">
        <v>-11</v>
      </c>
      <c r="Q33" s="7">
        <v>-3505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547.04999999999995</v>
      </c>
      <c r="G34" s="7">
        <v>31530.01</v>
      </c>
      <c r="H34" s="7">
        <v>57.64</v>
      </c>
      <c r="I34" s="7">
        <v>663</v>
      </c>
      <c r="J34" s="7">
        <v>27506.49</v>
      </c>
      <c r="K34" s="7">
        <v>41.49</v>
      </c>
      <c r="L34" s="7">
        <v>100</v>
      </c>
      <c r="M34" s="6" t="s">
        <v>386</v>
      </c>
      <c r="N34" s="6" t="s">
        <v>385</v>
      </c>
      <c r="O34" s="6" t="s">
        <v>384</v>
      </c>
      <c r="P34" s="7">
        <v>115.95</v>
      </c>
      <c r="Q34" s="7">
        <v>-4023.52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585.41999999999996</v>
      </c>
      <c r="G35" s="7">
        <v>32276.68</v>
      </c>
      <c r="H35" s="7">
        <v>55.13</v>
      </c>
      <c r="I35" s="7">
        <v>527.77</v>
      </c>
      <c r="J35" s="7">
        <v>32382.959999999999</v>
      </c>
      <c r="K35" s="7">
        <v>61.36</v>
      </c>
      <c r="L35" s="7">
        <v>100</v>
      </c>
      <c r="M35" s="6" t="s">
        <v>63</v>
      </c>
      <c r="N35" s="6" t="s">
        <v>383</v>
      </c>
      <c r="O35" s="6" t="s">
        <v>382</v>
      </c>
      <c r="P35" s="7">
        <v>-57.65</v>
      </c>
      <c r="Q35" s="7">
        <v>106.28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16441.400000000001</v>
      </c>
      <c r="G36" s="7">
        <v>2014214.52</v>
      </c>
      <c r="H36" s="7">
        <v>122.51</v>
      </c>
      <c r="I36" s="7">
        <v>18974.39</v>
      </c>
      <c r="J36" s="7">
        <v>2351870.02</v>
      </c>
      <c r="K36" s="7">
        <v>123.95</v>
      </c>
      <c r="L36" s="7">
        <v>100</v>
      </c>
      <c r="M36" s="6" t="s">
        <v>381</v>
      </c>
      <c r="N36" s="6" t="s">
        <v>380</v>
      </c>
      <c r="O36" s="6" t="s">
        <v>379</v>
      </c>
      <c r="P36" s="7">
        <v>2532.9899999999998</v>
      </c>
      <c r="Q36" s="7">
        <v>337655.5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198.49</v>
      </c>
      <c r="G37" s="7">
        <v>4907.42</v>
      </c>
      <c r="H37" s="7">
        <v>24.72</v>
      </c>
      <c r="I37" s="7">
        <v>231.92</v>
      </c>
      <c r="J37" s="7">
        <v>7821.48</v>
      </c>
      <c r="K37" s="7">
        <v>33.72</v>
      </c>
      <c r="L37" s="7">
        <v>100</v>
      </c>
      <c r="M37" s="6" t="s">
        <v>378</v>
      </c>
      <c r="N37" s="6" t="s">
        <v>377</v>
      </c>
      <c r="O37" s="6" t="s">
        <v>376</v>
      </c>
      <c r="P37" s="7">
        <v>33.43</v>
      </c>
      <c r="Q37" s="7">
        <v>2914.06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37.25</v>
      </c>
      <c r="G38" s="7">
        <v>2373.5</v>
      </c>
      <c r="H38" s="7">
        <v>63.72</v>
      </c>
      <c r="I38" s="7">
        <v>29.6</v>
      </c>
      <c r="J38" s="7">
        <v>1956</v>
      </c>
      <c r="K38" s="7">
        <v>66.08</v>
      </c>
      <c r="L38" s="7">
        <v>100</v>
      </c>
      <c r="M38" s="6" t="s">
        <v>375</v>
      </c>
      <c r="N38" s="6" t="s">
        <v>374</v>
      </c>
      <c r="O38" s="6" t="s">
        <v>373</v>
      </c>
      <c r="P38" s="7">
        <v>-7.65</v>
      </c>
      <c r="Q38" s="7">
        <v>-417.5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499.65</v>
      </c>
      <c r="G39" s="7">
        <v>10757</v>
      </c>
      <c r="H39" s="7">
        <v>21.53</v>
      </c>
      <c r="I39" s="7">
        <v>492.7</v>
      </c>
      <c r="J39" s="7">
        <v>8818.9</v>
      </c>
      <c r="K39" s="7">
        <v>17.899999999999999</v>
      </c>
      <c r="L39" s="7">
        <v>100</v>
      </c>
      <c r="M39" s="6" t="s">
        <v>372</v>
      </c>
      <c r="N39" s="6" t="s">
        <v>371</v>
      </c>
      <c r="O39" s="6" t="s">
        <v>370</v>
      </c>
      <c r="P39" s="7">
        <v>-6.95</v>
      </c>
      <c r="Q39" s="7">
        <v>-1938.1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179.67</v>
      </c>
      <c r="G40" s="7">
        <v>6067.79</v>
      </c>
      <c r="H40" s="7">
        <v>33.770000000000003</v>
      </c>
      <c r="I40" s="7">
        <v>222.22</v>
      </c>
      <c r="J40" s="7">
        <v>4887.1000000000004</v>
      </c>
      <c r="K40" s="7">
        <v>21.99</v>
      </c>
      <c r="L40" s="7">
        <v>100</v>
      </c>
      <c r="M40" s="6" t="s">
        <v>369</v>
      </c>
      <c r="N40" s="6" t="s">
        <v>368</v>
      </c>
      <c r="O40" s="6" t="s">
        <v>367</v>
      </c>
      <c r="P40" s="7">
        <v>42.55</v>
      </c>
      <c r="Q40" s="7">
        <v>-1180.69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234.75</v>
      </c>
      <c r="G41" s="7">
        <v>6106.43</v>
      </c>
      <c r="H41" s="7">
        <v>26.01</v>
      </c>
      <c r="I41" s="7">
        <v>216.46</v>
      </c>
      <c r="J41" s="7">
        <v>5712.1</v>
      </c>
      <c r="K41" s="7">
        <v>26.39</v>
      </c>
      <c r="L41" s="7">
        <v>100</v>
      </c>
      <c r="M41" s="6" t="s">
        <v>366</v>
      </c>
      <c r="N41" s="6" t="s">
        <v>365</v>
      </c>
      <c r="O41" s="6" t="s">
        <v>364</v>
      </c>
      <c r="P41" s="7">
        <v>-18.29</v>
      </c>
      <c r="Q41" s="7">
        <v>-394.33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173.38</v>
      </c>
      <c r="G42" s="7">
        <v>3427.73</v>
      </c>
      <c r="H42" s="7">
        <v>19.77</v>
      </c>
      <c r="I42" s="7">
        <v>152.6</v>
      </c>
      <c r="J42" s="7">
        <v>1902.36</v>
      </c>
      <c r="K42" s="7">
        <v>12.47</v>
      </c>
      <c r="L42" s="7">
        <v>100</v>
      </c>
      <c r="M42" s="6" t="s">
        <v>363</v>
      </c>
      <c r="N42" s="6" t="s">
        <v>362</v>
      </c>
      <c r="O42" s="6" t="s">
        <v>361</v>
      </c>
      <c r="P42" s="7">
        <v>-20.78</v>
      </c>
      <c r="Q42" s="7">
        <v>-1525.37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5</v>
      </c>
      <c r="J43" s="7">
        <v>19.2</v>
      </c>
      <c r="K43" s="7">
        <v>3.84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5</v>
      </c>
      <c r="Q43" s="7">
        <v>19.2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61.57</v>
      </c>
      <c r="G44" s="7">
        <v>3169.85</v>
      </c>
      <c r="H44" s="7">
        <v>51.48</v>
      </c>
      <c r="I44" s="7">
        <v>85.12</v>
      </c>
      <c r="J44" s="7">
        <v>3661.3</v>
      </c>
      <c r="K44" s="7">
        <v>43.01</v>
      </c>
      <c r="L44" s="7">
        <v>76.23</v>
      </c>
      <c r="M44" s="6" t="s">
        <v>360</v>
      </c>
      <c r="N44" s="6" t="s">
        <v>359</v>
      </c>
      <c r="O44" s="6" t="s">
        <v>358</v>
      </c>
      <c r="P44" s="7">
        <v>23.55</v>
      </c>
      <c r="Q44" s="7">
        <v>491.45</v>
      </c>
      <c r="R44" s="8">
        <v>6625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23.2</v>
      </c>
      <c r="J45" s="7">
        <v>2191.5</v>
      </c>
      <c r="K45" s="7">
        <v>94.46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23.2</v>
      </c>
      <c r="Q45" s="7">
        <v>2191.5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2</v>
      </c>
      <c r="J46" s="7">
        <v>10.5</v>
      </c>
      <c r="K46" s="7">
        <v>5.25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2</v>
      </c>
      <c r="Q46" s="7">
        <v>10.5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7"/>
  <sheetViews>
    <sheetView workbookViewId="0">
      <selection activeCell="H11" sqref="H11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1.28515625" bestFit="1" customWidth="1"/>
    <col min="8" max="8" width="8.5703125" customWidth="1"/>
    <col min="9" max="9" width="9.42578125" bestFit="1" customWidth="1"/>
    <col min="10" max="10" width="11.28515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6.42578125" customWidth="1"/>
    <col min="16" max="16" width="9.42578125" bestFit="1" customWidth="1"/>
    <col min="17" max="17" width="10.85546875" bestFit="1" customWidth="1"/>
    <col min="18" max="18" width="9.140625" bestFit="1" customWidth="1"/>
  </cols>
  <sheetData>
    <row r="1" spans="1:18">
      <c r="A1" s="11" t="s">
        <v>489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2</v>
      </c>
      <c r="G10" s="7">
        <v>200</v>
      </c>
      <c r="H10" s="7">
        <v>100</v>
      </c>
      <c r="I10" s="7">
        <v>0</v>
      </c>
      <c r="J10" s="7">
        <v>0</v>
      </c>
      <c r="K10" s="7">
        <v>0</v>
      </c>
      <c r="L10" s="7">
        <v>93.51</v>
      </c>
      <c r="M10" s="6" t="s">
        <v>387</v>
      </c>
      <c r="N10" s="6" t="s">
        <v>387</v>
      </c>
      <c r="O10" s="6" t="s">
        <v>387</v>
      </c>
      <c r="P10" s="7">
        <v>-2</v>
      </c>
      <c r="Q10" s="7">
        <v>-200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3.7</v>
      </c>
      <c r="G11" s="7">
        <v>154</v>
      </c>
      <c r="H11" s="7">
        <v>41.62</v>
      </c>
      <c r="I11" s="7">
        <v>8.5</v>
      </c>
      <c r="J11" s="7">
        <v>366.5</v>
      </c>
      <c r="K11" s="7">
        <v>43.12</v>
      </c>
      <c r="L11" s="7">
        <v>100</v>
      </c>
      <c r="M11" s="6" t="s">
        <v>488</v>
      </c>
      <c r="N11" s="6" t="s">
        <v>487</v>
      </c>
      <c r="O11" s="6" t="s">
        <v>486</v>
      </c>
      <c r="P11" s="7">
        <v>4.8</v>
      </c>
      <c r="Q11" s="7">
        <v>212.5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89.9</v>
      </c>
      <c r="G12" s="7">
        <v>5878.35</v>
      </c>
      <c r="H12" s="7">
        <v>65.39</v>
      </c>
      <c r="I12" s="7">
        <v>84.1</v>
      </c>
      <c r="J12" s="7">
        <v>8678.5</v>
      </c>
      <c r="K12" s="7">
        <v>103.19</v>
      </c>
      <c r="L12" s="7">
        <v>100</v>
      </c>
      <c r="M12" s="6" t="s">
        <v>485</v>
      </c>
      <c r="N12" s="6" t="s">
        <v>484</v>
      </c>
      <c r="O12" s="6" t="s">
        <v>483</v>
      </c>
      <c r="P12" s="7">
        <v>-5.8</v>
      </c>
      <c r="Q12" s="7">
        <v>2800.15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100</v>
      </c>
      <c r="M13" s="6" t="s">
        <v>149</v>
      </c>
      <c r="N13" s="6" t="s">
        <v>149</v>
      </c>
      <c r="O13" s="6" t="s">
        <v>149</v>
      </c>
      <c r="P13" s="7">
        <v>0</v>
      </c>
      <c r="Q13" s="7">
        <v>0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58</v>
      </c>
      <c r="G14" s="7">
        <v>5270</v>
      </c>
      <c r="H14" s="7">
        <v>90.86</v>
      </c>
      <c r="I14" s="7">
        <v>39</v>
      </c>
      <c r="J14" s="7">
        <v>2260</v>
      </c>
      <c r="K14" s="7">
        <v>57.95</v>
      </c>
      <c r="L14" s="7">
        <v>100</v>
      </c>
      <c r="M14" s="6" t="s">
        <v>482</v>
      </c>
      <c r="N14" s="6" t="s">
        <v>481</v>
      </c>
      <c r="O14" s="6" t="s">
        <v>480</v>
      </c>
      <c r="P14" s="7">
        <v>-19</v>
      </c>
      <c r="Q14" s="7">
        <v>-3010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7</v>
      </c>
      <c r="G15" s="7">
        <v>495</v>
      </c>
      <c r="H15" s="7">
        <v>70.709999999999994</v>
      </c>
      <c r="I15" s="7">
        <v>0</v>
      </c>
      <c r="J15" s="7">
        <v>0</v>
      </c>
      <c r="K15" s="7">
        <v>0</v>
      </c>
      <c r="L15" s="7">
        <v>100</v>
      </c>
      <c r="M15" s="6" t="s">
        <v>387</v>
      </c>
      <c r="N15" s="6" t="s">
        <v>387</v>
      </c>
      <c r="O15" s="6" t="s">
        <v>387</v>
      </c>
      <c r="P15" s="7">
        <v>-7</v>
      </c>
      <c r="Q15" s="7">
        <v>-495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3.5</v>
      </c>
      <c r="G16" s="7">
        <v>150</v>
      </c>
      <c r="H16" s="7">
        <v>42.86</v>
      </c>
      <c r="I16" s="7">
        <v>0</v>
      </c>
      <c r="J16" s="7">
        <v>0</v>
      </c>
      <c r="K16" s="7">
        <v>0</v>
      </c>
      <c r="L16" s="7">
        <v>100</v>
      </c>
      <c r="M16" s="6" t="s">
        <v>387</v>
      </c>
      <c r="N16" s="6" t="s">
        <v>387</v>
      </c>
      <c r="O16" s="6" t="s">
        <v>387</v>
      </c>
      <c r="P16" s="7">
        <v>-3.5</v>
      </c>
      <c r="Q16" s="7">
        <v>-150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0.75</v>
      </c>
      <c r="G17" s="7">
        <v>6.75</v>
      </c>
      <c r="H17" s="7">
        <v>9</v>
      </c>
      <c r="I17" s="7">
        <v>0</v>
      </c>
      <c r="J17" s="7">
        <v>0</v>
      </c>
      <c r="K17" s="7">
        <v>0</v>
      </c>
      <c r="L17" s="7">
        <v>100</v>
      </c>
      <c r="M17" s="6" t="s">
        <v>387</v>
      </c>
      <c r="N17" s="6" t="s">
        <v>387</v>
      </c>
      <c r="O17" s="6" t="s">
        <v>387</v>
      </c>
      <c r="P17" s="7">
        <v>-0.75</v>
      </c>
      <c r="Q17" s="7">
        <v>-6.75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100</v>
      </c>
      <c r="M18" s="6" t="s">
        <v>149</v>
      </c>
      <c r="N18" s="6" t="s">
        <v>149</v>
      </c>
      <c r="O18" s="6" t="s">
        <v>149</v>
      </c>
      <c r="P18" s="7">
        <v>0</v>
      </c>
      <c r="Q18" s="7">
        <v>0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100</v>
      </c>
      <c r="M19" s="6" t="s">
        <v>149</v>
      </c>
      <c r="N19" s="6" t="s">
        <v>149</v>
      </c>
      <c r="O19" s="6" t="s">
        <v>149</v>
      </c>
      <c r="P19" s="7">
        <v>0</v>
      </c>
      <c r="Q19" s="7">
        <v>0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100</v>
      </c>
      <c r="M20" s="6" t="s">
        <v>149</v>
      </c>
      <c r="N20" s="6" t="s">
        <v>149</v>
      </c>
      <c r="O20" s="6" t="s">
        <v>149</v>
      </c>
      <c r="P20" s="7">
        <v>0</v>
      </c>
      <c r="Q20" s="7">
        <v>0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21</v>
      </c>
      <c r="G21" s="7">
        <v>2076</v>
      </c>
      <c r="H21" s="7">
        <v>98.86</v>
      </c>
      <c r="I21" s="7">
        <v>50</v>
      </c>
      <c r="J21" s="7">
        <v>3433</v>
      </c>
      <c r="K21" s="7">
        <v>68.66</v>
      </c>
      <c r="L21" s="7">
        <v>100</v>
      </c>
      <c r="M21" s="6" t="s">
        <v>479</v>
      </c>
      <c r="N21" s="6" t="s">
        <v>478</v>
      </c>
      <c r="O21" s="6" t="s">
        <v>477</v>
      </c>
      <c r="P21" s="7">
        <v>29</v>
      </c>
      <c r="Q21" s="7">
        <v>1357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3920.4</v>
      </c>
      <c r="G22" s="7">
        <v>290473.07</v>
      </c>
      <c r="H22" s="7">
        <v>74.09</v>
      </c>
      <c r="I22" s="7">
        <v>4127.8</v>
      </c>
      <c r="J22" s="7">
        <v>277838.03999999998</v>
      </c>
      <c r="K22" s="7">
        <v>67.31</v>
      </c>
      <c r="L22" s="7">
        <v>100</v>
      </c>
      <c r="M22" s="6" t="s">
        <v>476</v>
      </c>
      <c r="N22" s="6" t="s">
        <v>475</v>
      </c>
      <c r="O22" s="6" t="s">
        <v>474</v>
      </c>
      <c r="P22" s="7">
        <v>207.4</v>
      </c>
      <c r="Q22" s="7">
        <v>-12635.03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100</v>
      </c>
      <c r="M23" s="6" t="s">
        <v>149</v>
      </c>
      <c r="N23" s="6" t="s">
        <v>149</v>
      </c>
      <c r="O23" s="6" t="s">
        <v>149</v>
      </c>
      <c r="P23" s="7">
        <v>0</v>
      </c>
      <c r="Q23" s="7">
        <v>0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267.48</v>
      </c>
      <c r="G24" s="7">
        <v>10532.73</v>
      </c>
      <c r="H24" s="7">
        <v>39.380000000000003</v>
      </c>
      <c r="I24" s="7">
        <v>68.53</v>
      </c>
      <c r="J24" s="7">
        <v>4826.18</v>
      </c>
      <c r="K24" s="7">
        <v>70.42</v>
      </c>
      <c r="L24" s="7">
        <v>100</v>
      </c>
      <c r="M24" s="6" t="s">
        <v>473</v>
      </c>
      <c r="N24" s="6" t="s">
        <v>472</v>
      </c>
      <c r="O24" s="6" t="s">
        <v>471</v>
      </c>
      <c r="P24" s="7">
        <v>-198.95</v>
      </c>
      <c r="Q24" s="7">
        <v>-5706.55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100</v>
      </c>
      <c r="M25" s="6" t="s">
        <v>149</v>
      </c>
      <c r="N25" s="6" t="s">
        <v>149</v>
      </c>
      <c r="O25" s="6" t="s">
        <v>149</v>
      </c>
      <c r="P25" s="7">
        <v>0</v>
      </c>
      <c r="Q25" s="7">
        <v>0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50.1</v>
      </c>
      <c r="G26" s="7">
        <v>1670.7</v>
      </c>
      <c r="H26" s="7">
        <v>33.35</v>
      </c>
      <c r="I26" s="7">
        <v>21.45</v>
      </c>
      <c r="J26" s="7">
        <v>1166.74</v>
      </c>
      <c r="K26" s="7">
        <v>54.39</v>
      </c>
      <c r="L26" s="7">
        <v>100</v>
      </c>
      <c r="M26" s="6" t="s">
        <v>470</v>
      </c>
      <c r="N26" s="6" t="s">
        <v>469</v>
      </c>
      <c r="O26" s="6" t="s">
        <v>468</v>
      </c>
      <c r="P26" s="7">
        <v>-28.65</v>
      </c>
      <c r="Q26" s="7">
        <v>-503.96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705.5</v>
      </c>
      <c r="G27" s="7">
        <v>70567.600000000006</v>
      </c>
      <c r="H27" s="7">
        <v>100.02</v>
      </c>
      <c r="I27" s="7">
        <v>787</v>
      </c>
      <c r="J27" s="7">
        <v>94293</v>
      </c>
      <c r="K27" s="7">
        <v>119.81</v>
      </c>
      <c r="L27" s="7">
        <v>100</v>
      </c>
      <c r="M27" s="6" t="s">
        <v>467</v>
      </c>
      <c r="N27" s="6" t="s">
        <v>466</v>
      </c>
      <c r="O27" s="6" t="s">
        <v>465</v>
      </c>
      <c r="P27" s="7">
        <v>81.5</v>
      </c>
      <c r="Q27" s="7">
        <v>23725.4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164.04</v>
      </c>
      <c r="G28" s="7">
        <v>3457.54</v>
      </c>
      <c r="H28" s="7">
        <v>21.08</v>
      </c>
      <c r="I28" s="7">
        <v>124.88</v>
      </c>
      <c r="J28" s="7">
        <v>1510.24</v>
      </c>
      <c r="K28" s="7">
        <v>12.09</v>
      </c>
      <c r="L28" s="7">
        <v>100</v>
      </c>
      <c r="M28" s="6" t="s">
        <v>464</v>
      </c>
      <c r="N28" s="6" t="s">
        <v>463</v>
      </c>
      <c r="O28" s="6" t="s">
        <v>462</v>
      </c>
      <c r="P28" s="7">
        <v>-39.159999999999997</v>
      </c>
      <c r="Q28" s="7">
        <v>-1947.3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100</v>
      </c>
      <c r="M29" s="6" t="s">
        <v>149</v>
      </c>
      <c r="N29" s="6" t="s">
        <v>149</v>
      </c>
      <c r="O29" s="6" t="s">
        <v>149</v>
      </c>
      <c r="P29" s="7">
        <v>0</v>
      </c>
      <c r="Q29" s="7">
        <v>0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100</v>
      </c>
      <c r="M30" s="6" t="s">
        <v>149</v>
      </c>
      <c r="N30" s="6" t="s">
        <v>149</v>
      </c>
      <c r="O30" s="6" t="s">
        <v>149</v>
      </c>
      <c r="P30" s="7">
        <v>0</v>
      </c>
      <c r="Q30" s="7">
        <v>0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100</v>
      </c>
      <c r="M31" s="6" t="s">
        <v>149</v>
      </c>
      <c r="N31" s="6" t="s">
        <v>149</v>
      </c>
      <c r="O31" s="6" t="s">
        <v>149</v>
      </c>
      <c r="P31" s="7">
        <v>0</v>
      </c>
      <c r="Q31" s="7">
        <v>0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100</v>
      </c>
      <c r="M32" s="6" t="s">
        <v>149</v>
      </c>
      <c r="N32" s="6" t="s">
        <v>149</v>
      </c>
      <c r="O32" s="6" t="s">
        <v>149</v>
      </c>
      <c r="P32" s="7">
        <v>0</v>
      </c>
      <c r="Q32" s="7">
        <v>0</v>
      </c>
      <c r="R32" s="8">
        <v>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100</v>
      </c>
      <c r="M33" s="6" t="s">
        <v>149</v>
      </c>
      <c r="N33" s="6" t="s">
        <v>149</v>
      </c>
      <c r="O33" s="6" t="s">
        <v>149</v>
      </c>
      <c r="P33" s="7">
        <v>0</v>
      </c>
      <c r="Q33" s="7">
        <v>0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100</v>
      </c>
      <c r="M34" s="6" t="s">
        <v>149</v>
      </c>
      <c r="N34" s="6" t="s">
        <v>149</v>
      </c>
      <c r="O34" s="6" t="s">
        <v>149</v>
      </c>
      <c r="P34" s="7">
        <v>0</v>
      </c>
      <c r="Q34" s="7">
        <v>0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42</v>
      </c>
      <c r="G35" s="7">
        <v>1519</v>
      </c>
      <c r="H35" s="7">
        <v>36.17</v>
      </c>
      <c r="I35" s="7">
        <v>0</v>
      </c>
      <c r="J35" s="7">
        <v>0</v>
      </c>
      <c r="K35" s="7">
        <v>0</v>
      </c>
      <c r="L35" s="7">
        <v>100</v>
      </c>
      <c r="M35" s="6" t="s">
        <v>387</v>
      </c>
      <c r="N35" s="6" t="s">
        <v>387</v>
      </c>
      <c r="O35" s="6" t="s">
        <v>387</v>
      </c>
      <c r="P35" s="7">
        <v>-42</v>
      </c>
      <c r="Q35" s="7">
        <v>-1519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2</v>
      </c>
      <c r="G36" s="7">
        <v>7.5</v>
      </c>
      <c r="H36" s="7">
        <v>3.75</v>
      </c>
      <c r="I36" s="7">
        <v>0</v>
      </c>
      <c r="J36" s="7">
        <v>0</v>
      </c>
      <c r="K36" s="7">
        <v>0</v>
      </c>
      <c r="L36" s="7">
        <v>100</v>
      </c>
      <c r="M36" s="6" t="s">
        <v>387</v>
      </c>
      <c r="N36" s="6" t="s">
        <v>387</v>
      </c>
      <c r="O36" s="6" t="s">
        <v>387</v>
      </c>
      <c r="P36" s="7">
        <v>-2</v>
      </c>
      <c r="Q36" s="7">
        <v>-7.5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100</v>
      </c>
      <c r="M37" s="6" t="s">
        <v>149</v>
      </c>
      <c r="N37" s="6" t="s">
        <v>149</v>
      </c>
      <c r="O37" s="6" t="s">
        <v>149</v>
      </c>
      <c r="P37" s="7">
        <v>0</v>
      </c>
      <c r="Q37" s="7">
        <v>0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100</v>
      </c>
      <c r="M38" s="6" t="s">
        <v>149</v>
      </c>
      <c r="N38" s="6" t="s">
        <v>149</v>
      </c>
      <c r="O38" s="6" t="s">
        <v>149</v>
      </c>
      <c r="P38" s="7">
        <v>0</v>
      </c>
      <c r="Q38" s="7">
        <v>0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2</v>
      </c>
      <c r="G39" s="7">
        <v>80</v>
      </c>
      <c r="H39" s="7">
        <v>40</v>
      </c>
      <c r="I39" s="7">
        <v>0</v>
      </c>
      <c r="J39" s="7">
        <v>0</v>
      </c>
      <c r="K39" s="7">
        <v>0</v>
      </c>
      <c r="L39" s="7">
        <v>100</v>
      </c>
      <c r="M39" s="6" t="s">
        <v>387</v>
      </c>
      <c r="N39" s="6" t="s">
        <v>387</v>
      </c>
      <c r="O39" s="6" t="s">
        <v>387</v>
      </c>
      <c r="P39" s="7">
        <v>-2</v>
      </c>
      <c r="Q39" s="7">
        <v>-80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100</v>
      </c>
      <c r="M40" s="6" t="s">
        <v>149</v>
      </c>
      <c r="N40" s="6" t="s">
        <v>149</v>
      </c>
      <c r="O40" s="6" t="s">
        <v>149</v>
      </c>
      <c r="P40" s="7">
        <v>0</v>
      </c>
      <c r="Q40" s="7">
        <v>0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100</v>
      </c>
      <c r="M41" s="6" t="s">
        <v>149</v>
      </c>
      <c r="N41" s="6" t="s">
        <v>149</v>
      </c>
      <c r="O41" s="6" t="s">
        <v>149</v>
      </c>
      <c r="P41" s="7">
        <v>0</v>
      </c>
      <c r="Q41" s="7">
        <v>0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0.79</v>
      </c>
      <c r="G42" s="7">
        <v>1.04</v>
      </c>
      <c r="H42" s="7">
        <v>1.32</v>
      </c>
      <c r="I42" s="7">
        <v>0.02</v>
      </c>
      <c r="J42" s="7">
        <v>0.24</v>
      </c>
      <c r="K42" s="7">
        <v>12</v>
      </c>
      <c r="L42" s="7">
        <v>100</v>
      </c>
      <c r="M42" s="6" t="s">
        <v>461</v>
      </c>
      <c r="N42" s="6" t="s">
        <v>460</v>
      </c>
      <c r="O42" s="6" t="s">
        <v>459</v>
      </c>
      <c r="P42" s="7">
        <v>-0.77</v>
      </c>
      <c r="Q42" s="7">
        <v>-0.8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100</v>
      </c>
      <c r="M43" s="6" t="s">
        <v>149</v>
      </c>
      <c r="N43" s="6" t="s">
        <v>149</v>
      </c>
      <c r="O43" s="6" t="s">
        <v>149</v>
      </c>
      <c r="P43" s="7">
        <v>0</v>
      </c>
      <c r="Q43" s="7">
        <v>0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0.83</v>
      </c>
      <c r="G44" s="7">
        <v>5</v>
      </c>
      <c r="H44" s="7">
        <v>6.02</v>
      </c>
      <c r="I44" s="7">
        <v>6</v>
      </c>
      <c r="J44" s="7">
        <v>6</v>
      </c>
      <c r="K44" s="7">
        <v>1</v>
      </c>
      <c r="L44" s="7">
        <v>76.67</v>
      </c>
      <c r="M44" s="6" t="s">
        <v>458</v>
      </c>
      <c r="N44" s="6" t="s">
        <v>457</v>
      </c>
      <c r="O44" s="6" t="s">
        <v>456</v>
      </c>
      <c r="P44" s="7">
        <v>5.17</v>
      </c>
      <c r="Q44" s="7">
        <v>1</v>
      </c>
      <c r="R44" s="8">
        <v>0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68.78</v>
      </c>
      <c r="M45" s="6" t="s">
        <v>149</v>
      </c>
      <c r="N45" s="6" t="s">
        <v>149</v>
      </c>
      <c r="O45" s="6" t="s">
        <v>149</v>
      </c>
      <c r="P45" s="7">
        <v>0</v>
      </c>
      <c r="Q45" s="7">
        <v>0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0.5</v>
      </c>
      <c r="J46" s="7">
        <v>1.75</v>
      </c>
      <c r="K46" s="7">
        <v>3.5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0.5</v>
      </c>
      <c r="Q46" s="7">
        <v>1.75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7"/>
  <sheetViews>
    <sheetView workbookViewId="0">
      <selection activeCell="A5" sqref="A5:R6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1.28515625" bestFit="1" customWidth="1"/>
    <col min="8" max="8" width="7.5703125" customWidth="1"/>
    <col min="9" max="9" width="9.42578125" bestFit="1" customWidth="1"/>
    <col min="10" max="10" width="11.28515625" bestFit="1" customWidth="1"/>
    <col min="11" max="12" width="7.5703125" customWidth="1"/>
    <col min="13" max="13" width="9.42578125" bestFit="1" customWidth="1"/>
    <col min="14" max="14" width="7.5703125" customWidth="1"/>
    <col min="15" max="15" width="5.42578125" customWidth="1"/>
    <col min="16" max="16" width="10" bestFit="1" customWidth="1"/>
    <col min="17" max="17" width="10.85546875" bestFit="1" customWidth="1"/>
    <col min="18" max="18" width="9.140625" bestFit="1" customWidth="1"/>
  </cols>
  <sheetData>
    <row r="1" spans="1:18">
      <c r="A1" s="11" t="s">
        <v>587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1610.94</v>
      </c>
      <c r="G10" s="7">
        <v>42747.25</v>
      </c>
      <c r="H10" s="7">
        <v>26.54</v>
      </c>
      <c r="I10" s="7">
        <v>1740.88</v>
      </c>
      <c r="J10" s="7">
        <v>49610.05</v>
      </c>
      <c r="K10" s="7">
        <v>28.5</v>
      </c>
      <c r="L10" s="7">
        <v>93.51</v>
      </c>
      <c r="M10" s="6" t="s">
        <v>586</v>
      </c>
      <c r="N10" s="6" t="s">
        <v>585</v>
      </c>
      <c r="O10" s="6" t="s">
        <v>584</v>
      </c>
      <c r="P10" s="7">
        <v>129.94</v>
      </c>
      <c r="Q10" s="7">
        <v>6862.8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3242.07</v>
      </c>
      <c r="G11" s="7">
        <v>168949.2</v>
      </c>
      <c r="H11" s="7">
        <v>52.11</v>
      </c>
      <c r="I11" s="7">
        <v>2854.24</v>
      </c>
      <c r="J11" s="7">
        <v>175810.08</v>
      </c>
      <c r="K11" s="7">
        <v>61.6</v>
      </c>
      <c r="L11" s="7">
        <v>100</v>
      </c>
      <c r="M11" s="6" t="s">
        <v>583</v>
      </c>
      <c r="N11" s="6" t="s">
        <v>582</v>
      </c>
      <c r="O11" s="6" t="s">
        <v>581</v>
      </c>
      <c r="P11" s="7">
        <v>-387.83</v>
      </c>
      <c r="Q11" s="7">
        <v>6860.88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1754.52</v>
      </c>
      <c r="G12" s="7">
        <v>65699.960000000006</v>
      </c>
      <c r="H12" s="7">
        <v>37.450000000000003</v>
      </c>
      <c r="I12" s="7">
        <v>1612.39</v>
      </c>
      <c r="J12" s="7">
        <v>69060.3</v>
      </c>
      <c r="K12" s="7">
        <v>42.83</v>
      </c>
      <c r="L12" s="7">
        <v>100</v>
      </c>
      <c r="M12" s="6" t="s">
        <v>580</v>
      </c>
      <c r="N12" s="6" t="s">
        <v>579</v>
      </c>
      <c r="O12" s="6" t="s">
        <v>537</v>
      </c>
      <c r="P12" s="7">
        <v>-142.13</v>
      </c>
      <c r="Q12" s="7">
        <v>3360.34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2630.33</v>
      </c>
      <c r="G13" s="7">
        <v>100940.3</v>
      </c>
      <c r="H13" s="7">
        <v>38.380000000000003</v>
      </c>
      <c r="I13" s="7">
        <v>2548.46</v>
      </c>
      <c r="J13" s="7">
        <v>93012.73</v>
      </c>
      <c r="K13" s="7">
        <v>36.5</v>
      </c>
      <c r="L13" s="7">
        <v>100</v>
      </c>
      <c r="M13" s="6" t="s">
        <v>578</v>
      </c>
      <c r="N13" s="6" t="s">
        <v>577</v>
      </c>
      <c r="O13" s="6" t="s">
        <v>576</v>
      </c>
      <c r="P13" s="7">
        <v>-81.87</v>
      </c>
      <c r="Q13" s="7">
        <v>-7927.57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1488.95</v>
      </c>
      <c r="G14" s="7">
        <v>57335.23</v>
      </c>
      <c r="H14" s="7">
        <v>38.51</v>
      </c>
      <c r="I14" s="7">
        <v>1216.8800000000001</v>
      </c>
      <c r="J14" s="7">
        <v>49967.77</v>
      </c>
      <c r="K14" s="7">
        <v>41.06</v>
      </c>
      <c r="L14" s="7">
        <v>100</v>
      </c>
      <c r="M14" s="6" t="s">
        <v>575</v>
      </c>
      <c r="N14" s="6" t="s">
        <v>574</v>
      </c>
      <c r="O14" s="6" t="s">
        <v>573</v>
      </c>
      <c r="P14" s="7">
        <v>-272.07</v>
      </c>
      <c r="Q14" s="7">
        <v>-7367.46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1545.81</v>
      </c>
      <c r="G15" s="7">
        <v>30427.55</v>
      </c>
      <c r="H15" s="7">
        <v>19.68</v>
      </c>
      <c r="I15" s="7">
        <v>1326.06</v>
      </c>
      <c r="J15" s="7">
        <v>29139.23</v>
      </c>
      <c r="K15" s="7">
        <v>21.97</v>
      </c>
      <c r="L15" s="7">
        <v>100</v>
      </c>
      <c r="M15" s="6" t="s">
        <v>572</v>
      </c>
      <c r="N15" s="6" t="s">
        <v>571</v>
      </c>
      <c r="O15" s="6" t="s">
        <v>418</v>
      </c>
      <c r="P15" s="7">
        <v>-219.75</v>
      </c>
      <c r="Q15" s="7">
        <v>-1288.32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737.25</v>
      </c>
      <c r="G16" s="7">
        <v>5536.27</v>
      </c>
      <c r="H16" s="7">
        <v>7.51</v>
      </c>
      <c r="I16" s="7">
        <v>408.72</v>
      </c>
      <c r="J16" s="7">
        <v>2814.46</v>
      </c>
      <c r="K16" s="7">
        <v>6.89</v>
      </c>
      <c r="L16" s="7">
        <v>100</v>
      </c>
      <c r="M16" s="6" t="s">
        <v>570</v>
      </c>
      <c r="N16" s="6" t="s">
        <v>569</v>
      </c>
      <c r="O16" s="6" t="s">
        <v>568</v>
      </c>
      <c r="P16" s="7">
        <v>-328.53</v>
      </c>
      <c r="Q16" s="7">
        <v>-2721.81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2551.36</v>
      </c>
      <c r="G17" s="7">
        <v>76049.84</v>
      </c>
      <c r="H17" s="7">
        <v>29.81</v>
      </c>
      <c r="I17" s="7">
        <v>2367.92</v>
      </c>
      <c r="J17" s="7">
        <v>74455.14</v>
      </c>
      <c r="K17" s="7">
        <v>31.44</v>
      </c>
      <c r="L17" s="7">
        <v>100</v>
      </c>
      <c r="M17" s="6" t="s">
        <v>567</v>
      </c>
      <c r="N17" s="6" t="s">
        <v>566</v>
      </c>
      <c r="O17" s="6" t="s">
        <v>565</v>
      </c>
      <c r="P17" s="7">
        <v>-183.44</v>
      </c>
      <c r="Q17" s="7">
        <v>-1594.7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277.43</v>
      </c>
      <c r="G18" s="7">
        <v>11330.84</v>
      </c>
      <c r="H18" s="7">
        <v>40.840000000000003</v>
      </c>
      <c r="I18" s="7">
        <v>314.70999999999998</v>
      </c>
      <c r="J18" s="7">
        <v>11493.27</v>
      </c>
      <c r="K18" s="7">
        <v>36.520000000000003</v>
      </c>
      <c r="L18" s="7">
        <v>100</v>
      </c>
      <c r="M18" s="6" t="s">
        <v>564</v>
      </c>
      <c r="N18" s="6" t="s">
        <v>563</v>
      </c>
      <c r="O18" s="6" t="s">
        <v>562</v>
      </c>
      <c r="P18" s="7">
        <v>37.28</v>
      </c>
      <c r="Q18" s="7">
        <v>162.43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506.19</v>
      </c>
      <c r="G19" s="7">
        <v>32680.5</v>
      </c>
      <c r="H19" s="7">
        <v>64.56</v>
      </c>
      <c r="I19" s="7">
        <v>504.92</v>
      </c>
      <c r="J19" s="7">
        <v>39799.57</v>
      </c>
      <c r="K19" s="7">
        <v>78.819999999999993</v>
      </c>
      <c r="L19" s="7">
        <v>100</v>
      </c>
      <c r="M19" s="6" t="s">
        <v>561</v>
      </c>
      <c r="N19" s="6" t="s">
        <v>560</v>
      </c>
      <c r="O19" s="6" t="s">
        <v>559</v>
      </c>
      <c r="P19" s="7">
        <v>-1.27</v>
      </c>
      <c r="Q19" s="7">
        <v>7119.07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406.63</v>
      </c>
      <c r="G20" s="7">
        <v>26393.49</v>
      </c>
      <c r="H20" s="7">
        <v>64.91</v>
      </c>
      <c r="I20" s="7">
        <v>397.84</v>
      </c>
      <c r="J20" s="7">
        <v>26831.94</v>
      </c>
      <c r="K20" s="7">
        <v>67.44</v>
      </c>
      <c r="L20" s="7">
        <v>100</v>
      </c>
      <c r="M20" s="6" t="s">
        <v>558</v>
      </c>
      <c r="N20" s="6" t="s">
        <v>557</v>
      </c>
      <c r="O20" s="6" t="s">
        <v>556</v>
      </c>
      <c r="P20" s="7">
        <v>-8.7899999999999991</v>
      </c>
      <c r="Q20" s="7">
        <v>438.45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5440.85</v>
      </c>
      <c r="G21" s="7">
        <v>330618.15000000002</v>
      </c>
      <c r="H21" s="7">
        <v>60.77</v>
      </c>
      <c r="I21" s="7">
        <v>5282.81</v>
      </c>
      <c r="J21" s="7">
        <v>322040</v>
      </c>
      <c r="K21" s="7">
        <v>60.96</v>
      </c>
      <c r="L21" s="7">
        <v>100</v>
      </c>
      <c r="M21" s="6" t="s">
        <v>555</v>
      </c>
      <c r="N21" s="6" t="s">
        <v>554</v>
      </c>
      <c r="O21" s="6" t="s">
        <v>553</v>
      </c>
      <c r="P21" s="7">
        <v>-158.04</v>
      </c>
      <c r="Q21" s="7">
        <v>-8578.15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2335.04</v>
      </c>
      <c r="G22" s="7">
        <v>117854.67</v>
      </c>
      <c r="H22" s="7">
        <v>50.47</v>
      </c>
      <c r="I22" s="7">
        <v>2409.85</v>
      </c>
      <c r="J22" s="7">
        <v>123339.4</v>
      </c>
      <c r="K22" s="7">
        <v>51.18</v>
      </c>
      <c r="L22" s="7">
        <v>100</v>
      </c>
      <c r="M22" s="6" t="s">
        <v>552</v>
      </c>
      <c r="N22" s="6" t="s">
        <v>142</v>
      </c>
      <c r="O22" s="6" t="s">
        <v>551</v>
      </c>
      <c r="P22" s="7">
        <v>74.81</v>
      </c>
      <c r="Q22" s="7">
        <v>5484.73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456.33</v>
      </c>
      <c r="G23" s="7">
        <v>31864.22</v>
      </c>
      <c r="H23" s="7">
        <v>69.83</v>
      </c>
      <c r="I23" s="7">
        <v>414.05</v>
      </c>
      <c r="J23" s="7">
        <v>26928.44</v>
      </c>
      <c r="K23" s="7">
        <v>65.040000000000006</v>
      </c>
      <c r="L23" s="7">
        <v>100</v>
      </c>
      <c r="M23" s="6" t="s">
        <v>550</v>
      </c>
      <c r="N23" s="6" t="s">
        <v>549</v>
      </c>
      <c r="O23" s="6" t="s">
        <v>548</v>
      </c>
      <c r="P23" s="7">
        <v>-42.28</v>
      </c>
      <c r="Q23" s="7">
        <v>-4935.78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2310.14</v>
      </c>
      <c r="G24" s="7">
        <v>135867.32999999999</v>
      </c>
      <c r="H24" s="7">
        <v>58.81</v>
      </c>
      <c r="I24" s="7">
        <v>2512.7800000000002</v>
      </c>
      <c r="J24" s="7">
        <v>131621.37</v>
      </c>
      <c r="K24" s="7">
        <v>52.38</v>
      </c>
      <c r="L24" s="7">
        <v>100</v>
      </c>
      <c r="M24" s="6" t="s">
        <v>547</v>
      </c>
      <c r="N24" s="6" t="s">
        <v>546</v>
      </c>
      <c r="O24" s="6" t="s">
        <v>545</v>
      </c>
      <c r="P24" s="7">
        <v>202.64</v>
      </c>
      <c r="Q24" s="7">
        <v>-4245.96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1865.79</v>
      </c>
      <c r="G25" s="7">
        <v>77965.960000000006</v>
      </c>
      <c r="H25" s="7">
        <v>41.79</v>
      </c>
      <c r="I25" s="7">
        <v>1866.61</v>
      </c>
      <c r="J25" s="7">
        <v>78469.17</v>
      </c>
      <c r="K25" s="7">
        <v>42.04</v>
      </c>
      <c r="L25" s="7">
        <v>100</v>
      </c>
      <c r="M25" s="6" t="s">
        <v>544</v>
      </c>
      <c r="N25" s="6" t="s">
        <v>543</v>
      </c>
      <c r="O25" s="6" t="s">
        <v>542</v>
      </c>
      <c r="P25" s="7">
        <v>0.82</v>
      </c>
      <c r="Q25" s="7">
        <v>503.21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211</v>
      </c>
      <c r="G26" s="7">
        <v>8196.2000000000007</v>
      </c>
      <c r="H26" s="7">
        <v>38.840000000000003</v>
      </c>
      <c r="I26" s="7">
        <v>175.22</v>
      </c>
      <c r="J26" s="7">
        <v>8369.24</v>
      </c>
      <c r="K26" s="7">
        <v>47.76</v>
      </c>
      <c r="L26" s="7">
        <v>100</v>
      </c>
      <c r="M26" s="6" t="s">
        <v>541</v>
      </c>
      <c r="N26" s="6" t="s">
        <v>540</v>
      </c>
      <c r="O26" s="6" t="s">
        <v>539</v>
      </c>
      <c r="P26" s="7">
        <v>-35.78</v>
      </c>
      <c r="Q26" s="7">
        <v>173.04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57.41</v>
      </c>
      <c r="G27" s="7">
        <v>4706.7</v>
      </c>
      <c r="H27" s="7">
        <v>81.98</v>
      </c>
      <c r="I27" s="7">
        <v>63.84</v>
      </c>
      <c r="J27" s="7">
        <v>5383.37</v>
      </c>
      <c r="K27" s="7">
        <v>84.33</v>
      </c>
      <c r="L27" s="7">
        <v>100</v>
      </c>
      <c r="M27" s="6" t="s">
        <v>538</v>
      </c>
      <c r="N27" s="6" t="s">
        <v>537</v>
      </c>
      <c r="O27" s="6" t="s">
        <v>536</v>
      </c>
      <c r="P27" s="7">
        <v>6.43</v>
      </c>
      <c r="Q27" s="7">
        <v>676.67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1126.6400000000001</v>
      </c>
      <c r="G28" s="7">
        <v>54650.06</v>
      </c>
      <c r="H28" s="7">
        <v>48.51</v>
      </c>
      <c r="I28" s="7">
        <v>1143.54</v>
      </c>
      <c r="J28" s="7">
        <v>46020.89</v>
      </c>
      <c r="K28" s="7">
        <v>40.24</v>
      </c>
      <c r="L28" s="7">
        <v>100</v>
      </c>
      <c r="M28" s="6" t="s">
        <v>535</v>
      </c>
      <c r="N28" s="6" t="s">
        <v>534</v>
      </c>
      <c r="O28" s="6" t="s">
        <v>533</v>
      </c>
      <c r="P28" s="7">
        <v>16.899999999999999</v>
      </c>
      <c r="Q28" s="7">
        <v>-8629.17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1639.49</v>
      </c>
      <c r="G29" s="7">
        <v>34843.550000000003</v>
      </c>
      <c r="H29" s="7">
        <v>21.25</v>
      </c>
      <c r="I29" s="7">
        <v>1678.64</v>
      </c>
      <c r="J29" s="7">
        <v>33481.919999999998</v>
      </c>
      <c r="K29" s="7">
        <v>19.95</v>
      </c>
      <c r="L29" s="7">
        <v>100</v>
      </c>
      <c r="M29" s="6" t="s">
        <v>532</v>
      </c>
      <c r="N29" s="6" t="s">
        <v>531</v>
      </c>
      <c r="O29" s="6" t="s">
        <v>530</v>
      </c>
      <c r="P29" s="7">
        <v>39.15</v>
      </c>
      <c r="Q29" s="7">
        <v>-1361.63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508.25</v>
      </c>
      <c r="G30" s="7">
        <v>11630.91</v>
      </c>
      <c r="H30" s="7">
        <v>22.88</v>
      </c>
      <c r="I30" s="7">
        <v>452.98</v>
      </c>
      <c r="J30" s="7">
        <v>10270.41</v>
      </c>
      <c r="K30" s="7">
        <v>22.67</v>
      </c>
      <c r="L30" s="7">
        <v>100</v>
      </c>
      <c r="M30" s="6" t="s">
        <v>529</v>
      </c>
      <c r="N30" s="6" t="s">
        <v>528</v>
      </c>
      <c r="O30" s="6" t="s">
        <v>527</v>
      </c>
      <c r="P30" s="7">
        <v>-55.27</v>
      </c>
      <c r="Q30" s="7">
        <v>-1360.5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521.65</v>
      </c>
      <c r="G31" s="7">
        <v>9827.39</v>
      </c>
      <c r="H31" s="7">
        <v>18.84</v>
      </c>
      <c r="I31" s="7">
        <v>569.94000000000005</v>
      </c>
      <c r="J31" s="7">
        <v>11124.94</v>
      </c>
      <c r="K31" s="7">
        <v>19.52</v>
      </c>
      <c r="L31" s="7">
        <v>100</v>
      </c>
      <c r="M31" s="6" t="s">
        <v>526</v>
      </c>
      <c r="N31" s="6" t="s">
        <v>525</v>
      </c>
      <c r="O31" s="6" t="s">
        <v>524</v>
      </c>
      <c r="P31" s="7">
        <v>48.29</v>
      </c>
      <c r="Q31" s="7">
        <v>1297.55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1021.04</v>
      </c>
      <c r="G32" s="7">
        <v>47425.23</v>
      </c>
      <c r="H32" s="7">
        <v>46.45</v>
      </c>
      <c r="I32" s="7">
        <v>1013.57</v>
      </c>
      <c r="J32" s="7">
        <v>48255.03</v>
      </c>
      <c r="K32" s="7">
        <v>47.61</v>
      </c>
      <c r="L32" s="7">
        <v>98.81</v>
      </c>
      <c r="M32" s="6" t="s">
        <v>523</v>
      </c>
      <c r="N32" s="6" t="s">
        <v>522</v>
      </c>
      <c r="O32" s="6" t="s">
        <v>521</v>
      </c>
      <c r="P32" s="7">
        <v>-7.47</v>
      </c>
      <c r="Q32" s="7">
        <v>829.8</v>
      </c>
      <c r="R32" s="8">
        <v>701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486.31</v>
      </c>
      <c r="G33" s="7">
        <v>20572.7</v>
      </c>
      <c r="H33" s="7">
        <v>42.3</v>
      </c>
      <c r="I33" s="7">
        <v>491.19</v>
      </c>
      <c r="J33" s="7">
        <v>21993.54</v>
      </c>
      <c r="K33" s="7">
        <v>44.78</v>
      </c>
      <c r="L33" s="7">
        <v>100</v>
      </c>
      <c r="M33" s="6" t="s">
        <v>520</v>
      </c>
      <c r="N33" s="6" t="s">
        <v>519</v>
      </c>
      <c r="O33" s="6" t="s">
        <v>518</v>
      </c>
      <c r="P33" s="7">
        <v>4.88</v>
      </c>
      <c r="Q33" s="7">
        <v>1420.84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231.75</v>
      </c>
      <c r="G34" s="7">
        <v>6364.06</v>
      </c>
      <c r="H34" s="7">
        <v>27.46</v>
      </c>
      <c r="I34" s="7">
        <v>263.39999999999998</v>
      </c>
      <c r="J34" s="7">
        <v>5137.91</v>
      </c>
      <c r="K34" s="7">
        <v>19.510000000000002</v>
      </c>
      <c r="L34" s="7">
        <v>100</v>
      </c>
      <c r="M34" s="6" t="s">
        <v>416</v>
      </c>
      <c r="N34" s="6" t="s">
        <v>517</v>
      </c>
      <c r="O34" s="6" t="s">
        <v>516</v>
      </c>
      <c r="P34" s="7">
        <v>31.65</v>
      </c>
      <c r="Q34" s="7">
        <v>-1226.1500000000001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479.55</v>
      </c>
      <c r="G35" s="7">
        <v>12966.79</v>
      </c>
      <c r="H35" s="7">
        <v>27.04</v>
      </c>
      <c r="I35" s="7">
        <v>460.48</v>
      </c>
      <c r="J35" s="7">
        <v>12950.2</v>
      </c>
      <c r="K35" s="7">
        <v>28.12</v>
      </c>
      <c r="L35" s="7">
        <v>100</v>
      </c>
      <c r="M35" s="6" t="s">
        <v>515</v>
      </c>
      <c r="N35" s="6" t="s">
        <v>514</v>
      </c>
      <c r="O35" s="6" t="s">
        <v>513</v>
      </c>
      <c r="P35" s="7">
        <v>-19.07</v>
      </c>
      <c r="Q35" s="7">
        <v>-16.59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1907.86</v>
      </c>
      <c r="G36" s="7">
        <v>44556.6</v>
      </c>
      <c r="H36" s="7">
        <v>23.35</v>
      </c>
      <c r="I36" s="7">
        <v>1927.13</v>
      </c>
      <c r="J36" s="7">
        <v>47811.41</v>
      </c>
      <c r="K36" s="7">
        <v>24.81</v>
      </c>
      <c r="L36" s="7">
        <v>100</v>
      </c>
      <c r="M36" s="6" t="s">
        <v>512</v>
      </c>
      <c r="N36" s="6" t="s">
        <v>511</v>
      </c>
      <c r="O36" s="6" t="s">
        <v>510</v>
      </c>
      <c r="P36" s="7">
        <v>19.27</v>
      </c>
      <c r="Q36" s="7">
        <v>3254.81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1441.52</v>
      </c>
      <c r="G37" s="7">
        <v>26316.37</v>
      </c>
      <c r="H37" s="7">
        <v>18.260000000000002</v>
      </c>
      <c r="I37" s="7">
        <v>1347.47</v>
      </c>
      <c r="J37" s="7">
        <v>27808.69</v>
      </c>
      <c r="K37" s="7">
        <v>20.64</v>
      </c>
      <c r="L37" s="7">
        <v>99.77</v>
      </c>
      <c r="M37" s="6" t="s">
        <v>509</v>
      </c>
      <c r="N37" s="6" t="s">
        <v>508</v>
      </c>
      <c r="O37" s="6" t="s">
        <v>507</v>
      </c>
      <c r="P37" s="7">
        <v>-94.05</v>
      </c>
      <c r="Q37" s="7">
        <v>1492.32</v>
      </c>
      <c r="R37" s="8">
        <v>960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35.4</v>
      </c>
      <c r="G38" s="7">
        <v>465.25</v>
      </c>
      <c r="H38" s="7">
        <v>13.14</v>
      </c>
      <c r="I38" s="7">
        <v>8.8000000000000007</v>
      </c>
      <c r="J38" s="7">
        <v>133</v>
      </c>
      <c r="K38" s="7">
        <v>15.11</v>
      </c>
      <c r="L38" s="7">
        <v>100</v>
      </c>
      <c r="M38" s="6" t="s">
        <v>506</v>
      </c>
      <c r="N38" s="6" t="s">
        <v>505</v>
      </c>
      <c r="O38" s="6" t="s">
        <v>504</v>
      </c>
      <c r="P38" s="7">
        <v>-26.6</v>
      </c>
      <c r="Q38" s="7">
        <v>-332.25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5095.25</v>
      </c>
      <c r="G39" s="7">
        <v>18654</v>
      </c>
      <c r="H39" s="7">
        <v>3.66</v>
      </c>
      <c r="I39" s="7">
        <v>4009.3</v>
      </c>
      <c r="J39" s="7">
        <v>17607.57</v>
      </c>
      <c r="K39" s="7">
        <v>4.3899999999999997</v>
      </c>
      <c r="L39" s="7">
        <v>100</v>
      </c>
      <c r="M39" s="6" t="s">
        <v>503</v>
      </c>
      <c r="N39" s="6" t="s">
        <v>402</v>
      </c>
      <c r="O39" s="6" t="s">
        <v>502</v>
      </c>
      <c r="P39" s="7">
        <v>-1085.95</v>
      </c>
      <c r="Q39" s="7">
        <v>-1046.43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641.89</v>
      </c>
      <c r="G40" s="7">
        <v>20788.689999999999</v>
      </c>
      <c r="H40" s="7">
        <v>32.39</v>
      </c>
      <c r="I40" s="7">
        <v>523.79</v>
      </c>
      <c r="J40" s="7">
        <v>12775.62</v>
      </c>
      <c r="K40" s="7">
        <v>24.39</v>
      </c>
      <c r="L40" s="7">
        <v>100</v>
      </c>
      <c r="M40" s="6" t="s">
        <v>501</v>
      </c>
      <c r="N40" s="6" t="s">
        <v>500</v>
      </c>
      <c r="O40" s="6" t="s">
        <v>499</v>
      </c>
      <c r="P40" s="7">
        <v>-118.1</v>
      </c>
      <c r="Q40" s="7">
        <v>-8013.07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272.48</v>
      </c>
      <c r="G41" s="7">
        <v>8305.8799999999992</v>
      </c>
      <c r="H41" s="7">
        <v>30.48</v>
      </c>
      <c r="I41" s="7">
        <v>258.52</v>
      </c>
      <c r="J41" s="7">
        <v>8089.41</v>
      </c>
      <c r="K41" s="7">
        <v>31.29</v>
      </c>
      <c r="L41" s="7">
        <v>100</v>
      </c>
      <c r="M41" s="6" t="s">
        <v>498</v>
      </c>
      <c r="N41" s="6" t="s">
        <v>497</v>
      </c>
      <c r="O41" s="6" t="s">
        <v>496</v>
      </c>
      <c r="P41" s="7">
        <v>-13.96</v>
      </c>
      <c r="Q41" s="7">
        <v>-216.47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659.67</v>
      </c>
      <c r="G42" s="7">
        <v>23966.76</v>
      </c>
      <c r="H42" s="7">
        <v>36.33</v>
      </c>
      <c r="I42" s="7">
        <v>211.14</v>
      </c>
      <c r="J42" s="7">
        <v>5313.9</v>
      </c>
      <c r="K42" s="7">
        <v>25.17</v>
      </c>
      <c r="L42" s="7">
        <v>99.9</v>
      </c>
      <c r="M42" s="6" t="s">
        <v>495</v>
      </c>
      <c r="N42" s="6" t="s">
        <v>494</v>
      </c>
      <c r="O42" s="6" t="s">
        <v>493</v>
      </c>
      <c r="P42" s="7">
        <v>-448.53</v>
      </c>
      <c r="Q42" s="7">
        <v>-18652.86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440.12</v>
      </c>
      <c r="J43" s="7">
        <v>11509.84</v>
      </c>
      <c r="K43" s="7">
        <v>26.15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440.12</v>
      </c>
      <c r="Q43" s="7">
        <v>11509.84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1313.43</v>
      </c>
      <c r="G44" s="7">
        <v>40378.080000000002</v>
      </c>
      <c r="H44" s="7">
        <v>30.74</v>
      </c>
      <c r="I44" s="7">
        <v>287.93</v>
      </c>
      <c r="J44" s="7">
        <v>16940.349999999999</v>
      </c>
      <c r="K44" s="7">
        <v>58.83</v>
      </c>
      <c r="L44" s="7">
        <v>75.650000000000006</v>
      </c>
      <c r="M44" s="6" t="s">
        <v>492</v>
      </c>
      <c r="N44" s="6" t="s">
        <v>491</v>
      </c>
      <c r="O44" s="6" t="s">
        <v>490</v>
      </c>
      <c r="P44" s="7">
        <v>-1025.5</v>
      </c>
      <c r="Q44" s="7">
        <v>-23437.73</v>
      </c>
      <c r="R44" s="8">
        <v>1020.5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80.22</v>
      </c>
      <c r="J45" s="7">
        <v>6709.79</v>
      </c>
      <c r="K45" s="7">
        <v>83.64</v>
      </c>
      <c r="L45" s="7">
        <v>68.67</v>
      </c>
      <c r="M45" s="6" t="s">
        <v>154</v>
      </c>
      <c r="N45" s="6" t="s">
        <v>154</v>
      </c>
      <c r="O45" s="6" t="s">
        <v>154</v>
      </c>
      <c r="P45" s="7">
        <v>80.22</v>
      </c>
      <c r="Q45" s="7">
        <v>6709.79</v>
      </c>
      <c r="R45" s="8">
        <v>0.42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494</v>
      </c>
      <c r="J46" s="7">
        <v>21922</v>
      </c>
      <c r="K46" s="7">
        <v>44.38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494</v>
      </c>
      <c r="Q46" s="7">
        <v>21922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7"/>
  <sheetViews>
    <sheetView workbookViewId="0">
      <selection activeCell="H12" sqref="H12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9.42578125" bestFit="1" customWidth="1"/>
    <col min="7" max="7" width="11.28515625" bestFit="1" customWidth="1"/>
    <col min="8" max="8" width="8.5703125" customWidth="1"/>
    <col min="9" max="9" width="9.42578125" bestFit="1" customWidth="1"/>
    <col min="10" max="10" width="11.28515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6.42578125" customWidth="1"/>
    <col min="16" max="16" width="9.42578125" bestFit="1" customWidth="1"/>
    <col min="17" max="17" width="11.28515625" bestFit="1" customWidth="1"/>
    <col min="18" max="18" width="9.140625" bestFit="1" customWidth="1"/>
  </cols>
  <sheetData>
    <row r="1" spans="1:18">
      <c r="A1" s="11" t="s">
        <v>677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126.25</v>
      </c>
      <c r="G10" s="7">
        <v>6251</v>
      </c>
      <c r="H10" s="7">
        <v>49.51</v>
      </c>
      <c r="I10" s="7">
        <v>58.5</v>
      </c>
      <c r="J10" s="7">
        <v>1863</v>
      </c>
      <c r="K10" s="7">
        <v>31.85</v>
      </c>
      <c r="L10" s="7">
        <v>93.51</v>
      </c>
      <c r="M10" s="6" t="s">
        <v>676</v>
      </c>
      <c r="N10" s="6" t="s">
        <v>675</v>
      </c>
      <c r="O10" s="6" t="s">
        <v>674</v>
      </c>
      <c r="P10" s="7">
        <v>-67.75</v>
      </c>
      <c r="Q10" s="7">
        <v>-4388</v>
      </c>
      <c r="R10" s="8">
        <v>0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2407.71</v>
      </c>
      <c r="G11" s="7">
        <v>483280.12</v>
      </c>
      <c r="H11" s="7">
        <v>200.72</v>
      </c>
      <c r="I11" s="7">
        <v>2979.11</v>
      </c>
      <c r="J11" s="7">
        <v>591592.35</v>
      </c>
      <c r="K11" s="7">
        <v>198.58</v>
      </c>
      <c r="L11" s="7">
        <v>100</v>
      </c>
      <c r="M11" s="6" t="s">
        <v>673</v>
      </c>
      <c r="N11" s="6" t="s">
        <v>672</v>
      </c>
      <c r="O11" s="6" t="s">
        <v>671</v>
      </c>
      <c r="P11" s="7">
        <v>571.4</v>
      </c>
      <c r="Q11" s="7">
        <v>108312.23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3038.49</v>
      </c>
      <c r="G12" s="7">
        <v>414039.22</v>
      </c>
      <c r="H12" s="7">
        <v>136.26</v>
      </c>
      <c r="I12" s="7">
        <v>3540.57</v>
      </c>
      <c r="J12" s="7">
        <v>487499.68</v>
      </c>
      <c r="K12" s="7">
        <v>137.69</v>
      </c>
      <c r="L12" s="7">
        <v>100</v>
      </c>
      <c r="M12" s="6" t="s">
        <v>670</v>
      </c>
      <c r="N12" s="6" t="s">
        <v>669</v>
      </c>
      <c r="O12" s="6" t="s">
        <v>668</v>
      </c>
      <c r="P12" s="7">
        <v>502.08</v>
      </c>
      <c r="Q12" s="7">
        <v>73460.460000000006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10.5</v>
      </c>
      <c r="G13" s="7">
        <v>262.2</v>
      </c>
      <c r="H13" s="7">
        <v>24.97</v>
      </c>
      <c r="I13" s="7">
        <v>6.21</v>
      </c>
      <c r="J13" s="7">
        <v>73.099999999999994</v>
      </c>
      <c r="K13" s="7">
        <v>11.77</v>
      </c>
      <c r="L13" s="7">
        <v>100</v>
      </c>
      <c r="M13" s="6" t="s">
        <v>667</v>
      </c>
      <c r="N13" s="6" t="s">
        <v>666</v>
      </c>
      <c r="O13" s="6" t="s">
        <v>665</v>
      </c>
      <c r="P13" s="7">
        <v>-4.29</v>
      </c>
      <c r="Q13" s="7">
        <v>-189.1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583.95000000000005</v>
      </c>
      <c r="G14" s="7">
        <v>66473.75</v>
      </c>
      <c r="H14" s="7">
        <v>113.83</v>
      </c>
      <c r="I14" s="7">
        <v>447</v>
      </c>
      <c r="J14" s="7">
        <v>59913.5</v>
      </c>
      <c r="K14" s="7">
        <v>134.03</v>
      </c>
      <c r="L14" s="7">
        <v>100</v>
      </c>
      <c r="M14" s="6" t="s">
        <v>664</v>
      </c>
      <c r="N14" s="6" t="s">
        <v>663</v>
      </c>
      <c r="O14" s="6" t="s">
        <v>662</v>
      </c>
      <c r="P14" s="7">
        <v>-136.94999999999999</v>
      </c>
      <c r="Q14" s="7">
        <v>-6560.25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275.97000000000003</v>
      </c>
      <c r="G15" s="7">
        <v>29491.8</v>
      </c>
      <c r="H15" s="7">
        <v>106.87</v>
      </c>
      <c r="I15" s="7">
        <v>244.72</v>
      </c>
      <c r="J15" s="7">
        <v>21282.75</v>
      </c>
      <c r="K15" s="7">
        <v>86.97</v>
      </c>
      <c r="L15" s="7">
        <v>100</v>
      </c>
      <c r="M15" s="6" t="s">
        <v>661</v>
      </c>
      <c r="N15" s="6" t="s">
        <v>660</v>
      </c>
      <c r="O15" s="6" t="s">
        <v>659</v>
      </c>
      <c r="P15" s="7">
        <v>-31.25</v>
      </c>
      <c r="Q15" s="7">
        <v>-8209.0499999999993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1514.35</v>
      </c>
      <c r="G16" s="7">
        <v>290928.3</v>
      </c>
      <c r="H16" s="7">
        <v>192.11</v>
      </c>
      <c r="I16" s="7">
        <v>1290.9100000000001</v>
      </c>
      <c r="J16" s="7">
        <v>254228.91</v>
      </c>
      <c r="K16" s="7">
        <v>196.94</v>
      </c>
      <c r="L16" s="7">
        <v>100</v>
      </c>
      <c r="M16" s="6" t="s">
        <v>658</v>
      </c>
      <c r="N16" s="6" t="s">
        <v>657</v>
      </c>
      <c r="O16" s="6" t="s">
        <v>446</v>
      </c>
      <c r="P16" s="7">
        <v>-223.44</v>
      </c>
      <c r="Q16" s="7">
        <v>-36699.39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581.41</v>
      </c>
      <c r="G17" s="7">
        <v>55938.45</v>
      </c>
      <c r="H17" s="7">
        <v>96.21</v>
      </c>
      <c r="I17" s="7">
        <v>483.17</v>
      </c>
      <c r="J17" s="7">
        <v>32327.5</v>
      </c>
      <c r="K17" s="7">
        <v>66.91</v>
      </c>
      <c r="L17" s="7">
        <v>100</v>
      </c>
      <c r="M17" s="6" t="s">
        <v>656</v>
      </c>
      <c r="N17" s="6" t="s">
        <v>352</v>
      </c>
      <c r="O17" s="6" t="s">
        <v>655</v>
      </c>
      <c r="P17" s="7">
        <v>-98.24</v>
      </c>
      <c r="Q17" s="7">
        <v>-23610.95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95.57</v>
      </c>
      <c r="G18" s="7">
        <v>11266.86</v>
      </c>
      <c r="H18" s="7">
        <v>117.89</v>
      </c>
      <c r="I18" s="7">
        <v>68.67</v>
      </c>
      <c r="J18" s="7">
        <v>4415.2</v>
      </c>
      <c r="K18" s="7">
        <v>64.3</v>
      </c>
      <c r="L18" s="7">
        <v>100</v>
      </c>
      <c r="M18" s="6" t="s">
        <v>654</v>
      </c>
      <c r="N18" s="6" t="s">
        <v>653</v>
      </c>
      <c r="O18" s="6" t="s">
        <v>652</v>
      </c>
      <c r="P18" s="7">
        <v>-26.9</v>
      </c>
      <c r="Q18" s="7">
        <v>-6851.66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21.81</v>
      </c>
      <c r="G19" s="7">
        <v>1626.45</v>
      </c>
      <c r="H19" s="7">
        <v>74.569999999999993</v>
      </c>
      <c r="I19" s="7">
        <v>18.670000000000002</v>
      </c>
      <c r="J19" s="7">
        <v>2705.15</v>
      </c>
      <c r="K19" s="7">
        <v>144.88999999999999</v>
      </c>
      <c r="L19" s="7">
        <v>100</v>
      </c>
      <c r="M19" s="6" t="s">
        <v>651</v>
      </c>
      <c r="N19" s="6" t="s">
        <v>650</v>
      </c>
      <c r="O19" s="6" t="s">
        <v>649</v>
      </c>
      <c r="P19" s="7">
        <v>-3.14</v>
      </c>
      <c r="Q19" s="7">
        <v>1078.7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100</v>
      </c>
      <c r="M20" s="6" t="s">
        <v>149</v>
      </c>
      <c r="N20" s="6" t="s">
        <v>149</v>
      </c>
      <c r="O20" s="6" t="s">
        <v>149</v>
      </c>
      <c r="P20" s="7">
        <v>0</v>
      </c>
      <c r="Q20" s="7">
        <v>0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4341.13</v>
      </c>
      <c r="G21" s="7">
        <v>784350.01</v>
      </c>
      <c r="H21" s="7">
        <v>180.68</v>
      </c>
      <c r="I21" s="7">
        <v>4681.67</v>
      </c>
      <c r="J21" s="7">
        <v>725193.79</v>
      </c>
      <c r="K21" s="7">
        <v>154.9</v>
      </c>
      <c r="L21" s="7">
        <v>100</v>
      </c>
      <c r="M21" s="6" t="s">
        <v>648</v>
      </c>
      <c r="N21" s="6" t="s">
        <v>220</v>
      </c>
      <c r="O21" s="6" t="s">
        <v>647</v>
      </c>
      <c r="P21" s="7">
        <v>340.54</v>
      </c>
      <c r="Q21" s="7">
        <v>-59156.22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2604.9299999999998</v>
      </c>
      <c r="G22" s="7">
        <v>315955.13</v>
      </c>
      <c r="H22" s="7">
        <v>121.29</v>
      </c>
      <c r="I22" s="7">
        <v>2787.2</v>
      </c>
      <c r="J22" s="7">
        <v>295527.81</v>
      </c>
      <c r="K22" s="7">
        <v>106.03</v>
      </c>
      <c r="L22" s="7">
        <v>100</v>
      </c>
      <c r="M22" s="6" t="s">
        <v>646</v>
      </c>
      <c r="N22" s="6" t="s">
        <v>645</v>
      </c>
      <c r="O22" s="6" t="s">
        <v>118</v>
      </c>
      <c r="P22" s="7">
        <v>182.27</v>
      </c>
      <c r="Q22" s="7">
        <v>-20427.32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25.5</v>
      </c>
      <c r="G23" s="7">
        <v>2484</v>
      </c>
      <c r="H23" s="7">
        <v>97.41</v>
      </c>
      <c r="I23" s="7">
        <v>23.5</v>
      </c>
      <c r="J23" s="7">
        <v>3631.5</v>
      </c>
      <c r="K23" s="7">
        <v>154.53</v>
      </c>
      <c r="L23" s="7">
        <v>100</v>
      </c>
      <c r="M23" s="6" t="s">
        <v>644</v>
      </c>
      <c r="N23" s="6" t="s">
        <v>643</v>
      </c>
      <c r="O23" s="6" t="s">
        <v>642</v>
      </c>
      <c r="P23" s="7">
        <v>-2</v>
      </c>
      <c r="Q23" s="7">
        <v>1147.5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1789.25</v>
      </c>
      <c r="G24" s="7">
        <v>218856.35</v>
      </c>
      <c r="H24" s="7">
        <v>122.32</v>
      </c>
      <c r="I24" s="7">
        <v>2414.34</v>
      </c>
      <c r="J24" s="7">
        <v>268399.89</v>
      </c>
      <c r="K24" s="7">
        <v>111.17</v>
      </c>
      <c r="L24" s="7">
        <v>100</v>
      </c>
      <c r="M24" s="6" t="s">
        <v>641</v>
      </c>
      <c r="N24" s="6" t="s">
        <v>640</v>
      </c>
      <c r="O24" s="6" t="s">
        <v>639</v>
      </c>
      <c r="P24" s="7">
        <v>625.09</v>
      </c>
      <c r="Q24" s="7">
        <v>49543.54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28.2</v>
      </c>
      <c r="G25" s="7">
        <v>1280</v>
      </c>
      <c r="H25" s="7">
        <v>45.39</v>
      </c>
      <c r="I25" s="7">
        <v>12.1</v>
      </c>
      <c r="J25" s="7">
        <v>563</v>
      </c>
      <c r="K25" s="7">
        <v>46.53</v>
      </c>
      <c r="L25" s="7">
        <v>100</v>
      </c>
      <c r="M25" s="6" t="s">
        <v>638</v>
      </c>
      <c r="N25" s="6" t="s">
        <v>637</v>
      </c>
      <c r="O25" s="6" t="s">
        <v>446</v>
      </c>
      <c r="P25" s="7">
        <v>-16.100000000000001</v>
      </c>
      <c r="Q25" s="7">
        <v>-717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639.6</v>
      </c>
      <c r="G26" s="7">
        <v>50975.16</v>
      </c>
      <c r="H26" s="7">
        <v>79.7</v>
      </c>
      <c r="I26" s="7">
        <v>359.7</v>
      </c>
      <c r="J26" s="7">
        <v>40726.800000000003</v>
      </c>
      <c r="K26" s="7">
        <v>113.22</v>
      </c>
      <c r="L26" s="7">
        <v>100</v>
      </c>
      <c r="M26" s="6" t="s">
        <v>636</v>
      </c>
      <c r="N26" s="6" t="s">
        <v>635</v>
      </c>
      <c r="O26" s="6" t="s">
        <v>634</v>
      </c>
      <c r="P26" s="7">
        <v>-279.89999999999998</v>
      </c>
      <c r="Q26" s="7">
        <v>-10248.36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173.92</v>
      </c>
      <c r="G27" s="7">
        <v>28384.46</v>
      </c>
      <c r="H27" s="7">
        <v>163.19999999999999</v>
      </c>
      <c r="I27" s="7">
        <v>172.58</v>
      </c>
      <c r="J27" s="7">
        <v>10904.44</v>
      </c>
      <c r="K27" s="7">
        <v>63.18</v>
      </c>
      <c r="L27" s="7">
        <v>100</v>
      </c>
      <c r="M27" s="6" t="s">
        <v>633</v>
      </c>
      <c r="N27" s="6" t="s">
        <v>632</v>
      </c>
      <c r="O27" s="6" t="s">
        <v>631</v>
      </c>
      <c r="P27" s="7">
        <v>-1.34</v>
      </c>
      <c r="Q27" s="7">
        <v>-17480.02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617.5</v>
      </c>
      <c r="G28" s="7">
        <v>41133.17</v>
      </c>
      <c r="H28" s="7">
        <v>66.61</v>
      </c>
      <c r="I28" s="7">
        <v>576.14</v>
      </c>
      <c r="J28" s="7">
        <v>34837.040000000001</v>
      </c>
      <c r="K28" s="7">
        <v>60.47</v>
      </c>
      <c r="L28" s="7">
        <v>100</v>
      </c>
      <c r="M28" s="6" t="s">
        <v>630</v>
      </c>
      <c r="N28" s="6" t="s">
        <v>629</v>
      </c>
      <c r="O28" s="6" t="s">
        <v>628</v>
      </c>
      <c r="P28" s="7">
        <v>-41.36</v>
      </c>
      <c r="Q28" s="7">
        <v>-6296.13</v>
      </c>
      <c r="R28" s="8">
        <v>0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491.59</v>
      </c>
      <c r="G29" s="7">
        <v>12280.9</v>
      </c>
      <c r="H29" s="7">
        <v>24.98</v>
      </c>
      <c r="I29" s="7">
        <v>425</v>
      </c>
      <c r="J29" s="7">
        <v>7990.35</v>
      </c>
      <c r="K29" s="7">
        <v>18.8</v>
      </c>
      <c r="L29" s="7">
        <v>100</v>
      </c>
      <c r="M29" s="6" t="s">
        <v>627</v>
      </c>
      <c r="N29" s="6" t="s">
        <v>626</v>
      </c>
      <c r="O29" s="6" t="s">
        <v>625</v>
      </c>
      <c r="P29" s="7">
        <v>-66.59</v>
      </c>
      <c r="Q29" s="7">
        <v>-4290.55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146.71</v>
      </c>
      <c r="G30" s="7">
        <v>11825.9</v>
      </c>
      <c r="H30" s="7">
        <v>80.61</v>
      </c>
      <c r="I30" s="7">
        <v>134.76</v>
      </c>
      <c r="J30" s="7">
        <v>10893.42</v>
      </c>
      <c r="K30" s="7">
        <v>80.84</v>
      </c>
      <c r="L30" s="7">
        <v>100</v>
      </c>
      <c r="M30" s="6" t="s">
        <v>624</v>
      </c>
      <c r="N30" s="6" t="s">
        <v>623</v>
      </c>
      <c r="O30" s="6" t="s">
        <v>622</v>
      </c>
      <c r="P30" s="7">
        <v>-11.95</v>
      </c>
      <c r="Q30" s="7">
        <v>-932.48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401.23</v>
      </c>
      <c r="G31" s="7">
        <v>21114.6</v>
      </c>
      <c r="H31" s="7">
        <v>52.62</v>
      </c>
      <c r="I31" s="7">
        <v>458.3</v>
      </c>
      <c r="J31" s="7">
        <v>22252.25</v>
      </c>
      <c r="K31" s="7">
        <v>48.55</v>
      </c>
      <c r="L31" s="7">
        <v>100</v>
      </c>
      <c r="M31" s="6" t="s">
        <v>621</v>
      </c>
      <c r="N31" s="6" t="s">
        <v>620</v>
      </c>
      <c r="O31" s="6" t="s">
        <v>226</v>
      </c>
      <c r="P31" s="7">
        <v>57.07</v>
      </c>
      <c r="Q31" s="7">
        <v>1137.6500000000001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411.14</v>
      </c>
      <c r="G32" s="7">
        <v>44024.65</v>
      </c>
      <c r="H32" s="7">
        <v>107.08</v>
      </c>
      <c r="I32" s="7">
        <v>452.16</v>
      </c>
      <c r="J32" s="7">
        <v>28625.01</v>
      </c>
      <c r="K32" s="7">
        <v>63.31</v>
      </c>
      <c r="L32" s="7">
        <v>98.89</v>
      </c>
      <c r="M32" s="6" t="s">
        <v>619</v>
      </c>
      <c r="N32" s="6" t="s">
        <v>618</v>
      </c>
      <c r="O32" s="6" t="s">
        <v>617</v>
      </c>
      <c r="P32" s="7">
        <v>41.02</v>
      </c>
      <c r="Q32" s="7">
        <v>-15399.64</v>
      </c>
      <c r="R32" s="8">
        <v>861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195.35</v>
      </c>
      <c r="G33" s="7">
        <v>30383.8</v>
      </c>
      <c r="H33" s="7">
        <v>155.54</v>
      </c>
      <c r="I33" s="7">
        <v>178.4</v>
      </c>
      <c r="J33" s="7">
        <v>34256.5</v>
      </c>
      <c r="K33" s="7">
        <v>192.02</v>
      </c>
      <c r="L33" s="7">
        <v>100</v>
      </c>
      <c r="M33" s="6" t="s">
        <v>616</v>
      </c>
      <c r="N33" s="6" t="s">
        <v>615</v>
      </c>
      <c r="O33" s="6" t="s">
        <v>614</v>
      </c>
      <c r="P33" s="7">
        <v>-16.95</v>
      </c>
      <c r="Q33" s="7">
        <v>3872.7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150.55000000000001</v>
      </c>
      <c r="G34" s="7">
        <v>17138.07</v>
      </c>
      <c r="H34" s="7">
        <v>113.84</v>
      </c>
      <c r="I34" s="7">
        <v>150.6</v>
      </c>
      <c r="J34" s="7">
        <v>13931.64</v>
      </c>
      <c r="K34" s="7">
        <v>92.51</v>
      </c>
      <c r="L34" s="7">
        <v>100</v>
      </c>
      <c r="M34" s="6" t="s">
        <v>613</v>
      </c>
      <c r="N34" s="6" t="s">
        <v>612</v>
      </c>
      <c r="O34" s="6" t="s">
        <v>611</v>
      </c>
      <c r="P34" s="7">
        <v>0.05</v>
      </c>
      <c r="Q34" s="7">
        <v>-3206.43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140.07</v>
      </c>
      <c r="G35" s="7">
        <v>12877.98</v>
      </c>
      <c r="H35" s="7">
        <v>91.94</v>
      </c>
      <c r="I35" s="7">
        <v>283.83999999999997</v>
      </c>
      <c r="J35" s="7">
        <v>11992.23</v>
      </c>
      <c r="K35" s="7">
        <v>42.25</v>
      </c>
      <c r="L35" s="7">
        <v>100</v>
      </c>
      <c r="M35" s="6" t="s">
        <v>610</v>
      </c>
      <c r="N35" s="6" t="s">
        <v>609</v>
      </c>
      <c r="O35" s="6" t="s">
        <v>608</v>
      </c>
      <c r="P35" s="7">
        <v>143.77000000000001</v>
      </c>
      <c r="Q35" s="7">
        <v>-885.75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488.5</v>
      </c>
      <c r="G36" s="7">
        <v>47551.76</v>
      </c>
      <c r="H36" s="7">
        <v>97.34</v>
      </c>
      <c r="I36" s="7">
        <v>578.35</v>
      </c>
      <c r="J36" s="7">
        <v>63818.92</v>
      </c>
      <c r="K36" s="7">
        <v>110.35</v>
      </c>
      <c r="L36" s="7">
        <v>100</v>
      </c>
      <c r="M36" s="6" t="s">
        <v>607</v>
      </c>
      <c r="N36" s="6" t="s">
        <v>606</v>
      </c>
      <c r="O36" s="6" t="s">
        <v>605</v>
      </c>
      <c r="P36" s="7">
        <v>89.85</v>
      </c>
      <c r="Q36" s="7">
        <v>16267.16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148.34</v>
      </c>
      <c r="G37" s="7">
        <v>6208.05</v>
      </c>
      <c r="H37" s="7">
        <v>41.85</v>
      </c>
      <c r="I37" s="7">
        <v>121.03</v>
      </c>
      <c r="J37" s="7">
        <v>3152.95</v>
      </c>
      <c r="K37" s="7">
        <v>26.05</v>
      </c>
      <c r="L37" s="7">
        <v>100</v>
      </c>
      <c r="M37" s="6" t="s">
        <v>604</v>
      </c>
      <c r="N37" s="6" t="s">
        <v>603</v>
      </c>
      <c r="O37" s="6" t="s">
        <v>602</v>
      </c>
      <c r="P37" s="7">
        <v>-27.31</v>
      </c>
      <c r="Q37" s="7">
        <v>-3055.1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2</v>
      </c>
      <c r="G38" s="7">
        <v>84</v>
      </c>
      <c r="H38" s="7">
        <v>42</v>
      </c>
      <c r="I38" s="7">
        <v>0</v>
      </c>
      <c r="J38" s="7">
        <v>0</v>
      </c>
      <c r="K38" s="7">
        <v>0</v>
      </c>
      <c r="L38" s="7">
        <v>100</v>
      </c>
      <c r="M38" s="6" t="s">
        <v>387</v>
      </c>
      <c r="N38" s="6" t="s">
        <v>387</v>
      </c>
      <c r="O38" s="6" t="s">
        <v>387</v>
      </c>
      <c r="P38" s="7">
        <v>-2</v>
      </c>
      <c r="Q38" s="7">
        <v>-84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16.5</v>
      </c>
      <c r="G39" s="7">
        <v>139</v>
      </c>
      <c r="H39" s="7">
        <v>8.42</v>
      </c>
      <c r="I39" s="7">
        <v>6.7</v>
      </c>
      <c r="J39" s="7">
        <v>87.8</v>
      </c>
      <c r="K39" s="7">
        <v>13.1</v>
      </c>
      <c r="L39" s="7">
        <v>100</v>
      </c>
      <c r="M39" s="6" t="s">
        <v>601</v>
      </c>
      <c r="N39" s="6" t="s">
        <v>600</v>
      </c>
      <c r="O39" s="6" t="s">
        <v>599</v>
      </c>
      <c r="P39" s="7">
        <v>-9.8000000000000007</v>
      </c>
      <c r="Q39" s="7">
        <v>-51.2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298.89999999999998</v>
      </c>
      <c r="G40" s="7">
        <v>8877.07</v>
      </c>
      <c r="H40" s="7">
        <v>29.7</v>
      </c>
      <c r="I40" s="7">
        <v>263.58999999999997</v>
      </c>
      <c r="J40" s="7">
        <v>9186.4699999999993</v>
      </c>
      <c r="K40" s="7">
        <v>34.85</v>
      </c>
      <c r="L40" s="7">
        <v>100</v>
      </c>
      <c r="M40" s="6" t="s">
        <v>598</v>
      </c>
      <c r="N40" s="6" t="s">
        <v>597</v>
      </c>
      <c r="O40" s="6" t="s">
        <v>596</v>
      </c>
      <c r="P40" s="7">
        <v>-35.31</v>
      </c>
      <c r="Q40" s="7">
        <v>309.39999999999998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62.29</v>
      </c>
      <c r="G41" s="7">
        <v>3996.48</v>
      </c>
      <c r="H41" s="7">
        <v>64.16</v>
      </c>
      <c r="I41" s="7">
        <v>55.97</v>
      </c>
      <c r="J41" s="7">
        <v>2450.48</v>
      </c>
      <c r="K41" s="7">
        <v>43.78</v>
      </c>
      <c r="L41" s="7">
        <v>100</v>
      </c>
      <c r="M41" s="6" t="s">
        <v>595</v>
      </c>
      <c r="N41" s="6" t="s">
        <v>594</v>
      </c>
      <c r="O41" s="6" t="s">
        <v>593</v>
      </c>
      <c r="P41" s="7">
        <v>-6.32</v>
      </c>
      <c r="Q41" s="7">
        <v>-1546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243.1</v>
      </c>
      <c r="G42" s="7">
        <v>17986.580000000002</v>
      </c>
      <c r="H42" s="7">
        <v>73.989999999999995</v>
      </c>
      <c r="I42" s="7">
        <v>51.84</v>
      </c>
      <c r="J42" s="7">
        <v>3386.78</v>
      </c>
      <c r="K42" s="7">
        <v>65.33</v>
      </c>
      <c r="L42" s="7">
        <v>100</v>
      </c>
      <c r="M42" s="6" t="s">
        <v>592</v>
      </c>
      <c r="N42" s="6" t="s">
        <v>591</v>
      </c>
      <c r="O42" s="6" t="s">
        <v>528</v>
      </c>
      <c r="P42" s="7">
        <v>-191.26</v>
      </c>
      <c r="Q42" s="7">
        <v>-14599.8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60.05</v>
      </c>
      <c r="J43" s="7">
        <v>2366.94</v>
      </c>
      <c r="K43" s="7">
        <v>39.42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60.05</v>
      </c>
      <c r="Q43" s="7">
        <v>2366.94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217.61</v>
      </c>
      <c r="G44" s="7">
        <v>13021.46</v>
      </c>
      <c r="H44" s="7">
        <v>59.84</v>
      </c>
      <c r="I44" s="7">
        <v>101.58</v>
      </c>
      <c r="J44" s="7">
        <v>2035.05</v>
      </c>
      <c r="K44" s="7">
        <v>20.03</v>
      </c>
      <c r="L44" s="7">
        <v>75.72</v>
      </c>
      <c r="M44" s="6" t="s">
        <v>590</v>
      </c>
      <c r="N44" s="6" t="s">
        <v>589</v>
      </c>
      <c r="O44" s="6" t="s">
        <v>588</v>
      </c>
      <c r="P44" s="7">
        <v>-116.03</v>
      </c>
      <c r="Q44" s="7">
        <v>-10986.41</v>
      </c>
      <c r="R44" s="8">
        <v>1308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31.3</v>
      </c>
      <c r="J45" s="7">
        <v>3321.4</v>
      </c>
      <c r="K45" s="7">
        <v>106.12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31.3</v>
      </c>
      <c r="Q45" s="7">
        <v>3321.4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161.6</v>
      </c>
      <c r="J46" s="7">
        <v>18463.5</v>
      </c>
      <c r="K46" s="7">
        <v>114.25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161.6</v>
      </c>
      <c r="Q46" s="7">
        <v>18463.5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7"/>
  <sheetViews>
    <sheetView topLeftCell="A13" workbookViewId="0">
      <selection activeCell="L8" sqref="L8"/>
    </sheetView>
  </sheetViews>
  <sheetFormatPr defaultRowHeight="15"/>
  <cols>
    <col min="1" max="1" width="4.5703125" customWidth="1"/>
    <col min="2" max="2" width="4.7109375" customWidth="1"/>
    <col min="3" max="3" width="19.140625" customWidth="1"/>
    <col min="4" max="4" width="3.5703125" customWidth="1"/>
    <col min="5" max="5" width="11.85546875" bestFit="1" customWidth="1"/>
    <col min="6" max="6" width="10.42578125" bestFit="1" customWidth="1"/>
    <col min="7" max="7" width="12.140625" bestFit="1" customWidth="1"/>
    <col min="8" max="8" width="8.5703125" customWidth="1"/>
    <col min="9" max="9" width="10.42578125" bestFit="1" customWidth="1"/>
    <col min="10" max="10" width="12.140625" bestFit="1" customWidth="1"/>
    <col min="11" max="11" width="8.5703125" customWidth="1"/>
    <col min="12" max="12" width="7.5703125" customWidth="1"/>
    <col min="13" max="13" width="9.42578125" bestFit="1" customWidth="1"/>
    <col min="14" max="14" width="7.5703125" customWidth="1"/>
    <col min="15" max="15" width="7.140625" customWidth="1"/>
    <col min="16" max="16" width="10" bestFit="1" customWidth="1"/>
    <col min="17" max="17" width="11.85546875" bestFit="1" customWidth="1"/>
    <col min="18" max="18" width="10.42578125" bestFit="1" customWidth="1"/>
  </cols>
  <sheetData>
    <row r="1" spans="1:18">
      <c r="A1" s="11" t="s">
        <v>774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.75" thickBot="1">
      <c r="A7" s="12"/>
      <c r="B7" s="12"/>
      <c r="C7" s="12"/>
      <c r="D7" s="12"/>
      <c r="E7" s="13"/>
      <c r="F7" s="14" t="s">
        <v>3</v>
      </c>
      <c r="G7" s="15"/>
      <c r="H7" s="16"/>
      <c r="I7" s="14" t="s">
        <v>2</v>
      </c>
      <c r="J7" s="15"/>
      <c r="K7" s="16"/>
      <c r="L7" s="1" t="s">
        <v>4</v>
      </c>
      <c r="M7" s="14" t="s">
        <v>5</v>
      </c>
      <c r="N7" s="15"/>
      <c r="O7" s="16"/>
      <c r="P7" s="14" t="s">
        <v>6</v>
      </c>
      <c r="Q7" s="15"/>
      <c r="R7" s="16"/>
    </row>
    <row r="8" spans="1:18" ht="26.25" thickBot="1">
      <c r="A8" s="1" t="s">
        <v>7</v>
      </c>
      <c r="B8" s="1" t="s">
        <v>8</v>
      </c>
      <c r="C8" s="1" t="s">
        <v>9</v>
      </c>
      <c r="D8" s="1" t="s">
        <v>356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11</v>
      </c>
      <c r="N8" s="1" t="s">
        <v>12</v>
      </c>
      <c r="O8" s="1" t="s">
        <v>13</v>
      </c>
      <c r="P8" s="1" t="s">
        <v>11</v>
      </c>
      <c r="Q8" s="1" t="s">
        <v>12</v>
      </c>
      <c r="R8" s="2" t="s">
        <v>15</v>
      </c>
    </row>
    <row r="9" spans="1:18" ht="15.75" thickBot="1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</row>
    <row r="10" spans="1:18" ht="27" thickBot="1">
      <c r="A10" s="4" t="s">
        <v>16</v>
      </c>
      <c r="B10" s="4" t="s">
        <v>65</v>
      </c>
      <c r="C10" s="5" t="s">
        <v>355</v>
      </c>
      <c r="D10" s="5" t="s">
        <v>354</v>
      </c>
      <c r="E10" s="6" t="s">
        <v>19</v>
      </c>
      <c r="F10" s="7">
        <v>8237.8799999999992</v>
      </c>
      <c r="G10" s="7">
        <v>979149.07</v>
      </c>
      <c r="H10" s="7">
        <v>118.86</v>
      </c>
      <c r="I10" s="7">
        <v>7418.76</v>
      </c>
      <c r="J10" s="7">
        <v>694235.05</v>
      </c>
      <c r="K10" s="7">
        <v>93.58</v>
      </c>
      <c r="L10" s="7">
        <v>93.44</v>
      </c>
      <c r="M10" s="6" t="s">
        <v>773</v>
      </c>
      <c r="N10" s="6" t="s">
        <v>772</v>
      </c>
      <c r="O10" s="6" t="s">
        <v>771</v>
      </c>
      <c r="P10" s="7">
        <v>-819.12</v>
      </c>
      <c r="Q10" s="7">
        <v>-284914.02</v>
      </c>
      <c r="R10" s="8">
        <v>42</v>
      </c>
    </row>
    <row r="11" spans="1:18" ht="27" thickBot="1">
      <c r="A11" s="4" t="s">
        <v>21</v>
      </c>
      <c r="B11" s="4" t="s">
        <v>69</v>
      </c>
      <c r="C11" s="5" t="s">
        <v>350</v>
      </c>
      <c r="D11" s="5" t="s">
        <v>349</v>
      </c>
      <c r="E11" s="6" t="s">
        <v>19</v>
      </c>
      <c r="F11" s="7">
        <v>17656.55</v>
      </c>
      <c r="G11" s="7">
        <v>2179172.67</v>
      </c>
      <c r="H11" s="7">
        <v>123.42</v>
      </c>
      <c r="I11" s="7">
        <v>16666.64</v>
      </c>
      <c r="J11" s="7">
        <v>1945930.39</v>
      </c>
      <c r="K11" s="7">
        <v>116.76</v>
      </c>
      <c r="L11" s="7">
        <v>100</v>
      </c>
      <c r="M11" s="6" t="s">
        <v>402</v>
      </c>
      <c r="N11" s="6" t="s">
        <v>770</v>
      </c>
      <c r="O11" s="6" t="s">
        <v>769</v>
      </c>
      <c r="P11" s="7">
        <v>-989.91</v>
      </c>
      <c r="Q11" s="7">
        <v>-233242.28</v>
      </c>
      <c r="R11" s="8">
        <v>0</v>
      </c>
    </row>
    <row r="12" spans="1:18" ht="27" thickBot="1">
      <c r="A12" s="4" t="s">
        <v>26</v>
      </c>
      <c r="B12" s="4" t="s">
        <v>74</v>
      </c>
      <c r="C12" s="5" t="s">
        <v>345</v>
      </c>
      <c r="D12" s="5" t="s">
        <v>344</v>
      </c>
      <c r="E12" s="6" t="s">
        <v>19</v>
      </c>
      <c r="F12" s="7">
        <v>11246.49</v>
      </c>
      <c r="G12" s="7">
        <v>1274505.21</v>
      </c>
      <c r="H12" s="7">
        <v>113.32</v>
      </c>
      <c r="I12" s="7">
        <v>9367.27</v>
      </c>
      <c r="J12" s="7">
        <v>1141697.81</v>
      </c>
      <c r="K12" s="7">
        <v>121.88</v>
      </c>
      <c r="L12" s="7">
        <v>100</v>
      </c>
      <c r="M12" s="6" t="s">
        <v>768</v>
      </c>
      <c r="N12" s="6" t="s">
        <v>767</v>
      </c>
      <c r="O12" s="6" t="s">
        <v>766</v>
      </c>
      <c r="P12" s="7">
        <v>-1879.22</v>
      </c>
      <c r="Q12" s="7">
        <v>-132807.4</v>
      </c>
      <c r="R12" s="8">
        <v>0</v>
      </c>
    </row>
    <row r="13" spans="1:18" ht="27" thickBot="1">
      <c r="A13" s="4" t="s">
        <v>31</v>
      </c>
      <c r="B13" s="4" t="s">
        <v>78</v>
      </c>
      <c r="C13" s="5" t="s">
        <v>340</v>
      </c>
      <c r="D13" s="5" t="s">
        <v>339</v>
      </c>
      <c r="E13" s="6" t="s">
        <v>19</v>
      </c>
      <c r="F13" s="7">
        <v>1473.97</v>
      </c>
      <c r="G13" s="7">
        <v>98788.28</v>
      </c>
      <c r="H13" s="7">
        <v>67.02</v>
      </c>
      <c r="I13" s="7">
        <v>1315.81</v>
      </c>
      <c r="J13" s="7">
        <v>90467.1</v>
      </c>
      <c r="K13" s="7">
        <v>68.75</v>
      </c>
      <c r="L13" s="7">
        <v>100</v>
      </c>
      <c r="M13" s="6" t="s">
        <v>765</v>
      </c>
      <c r="N13" s="6" t="s">
        <v>764</v>
      </c>
      <c r="O13" s="6" t="s">
        <v>763</v>
      </c>
      <c r="P13" s="7">
        <v>-158.16</v>
      </c>
      <c r="Q13" s="7">
        <v>-8321.18</v>
      </c>
      <c r="R13" s="8">
        <v>0</v>
      </c>
    </row>
    <row r="14" spans="1:18" ht="27" thickBot="1">
      <c r="A14" s="4" t="s">
        <v>36</v>
      </c>
      <c r="B14" s="4" t="s">
        <v>82</v>
      </c>
      <c r="C14" s="5" t="s">
        <v>335</v>
      </c>
      <c r="D14" s="5" t="s">
        <v>334</v>
      </c>
      <c r="E14" s="6" t="s">
        <v>19</v>
      </c>
      <c r="F14" s="7">
        <v>7672.42</v>
      </c>
      <c r="G14" s="7">
        <v>1578564.54</v>
      </c>
      <c r="H14" s="7">
        <v>205.75</v>
      </c>
      <c r="I14" s="7">
        <v>6300.52</v>
      </c>
      <c r="J14" s="7">
        <v>1714570.68</v>
      </c>
      <c r="K14" s="7">
        <v>272.13</v>
      </c>
      <c r="L14" s="7">
        <v>100</v>
      </c>
      <c r="M14" s="6" t="s">
        <v>762</v>
      </c>
      <c r="N14" s="6" t="s">
        <v>238</v>
      </c>
      <c r="O14" s="6" t="s">
        <v>761</v>
      </c>
      <c r="P14" s="7">
        <v>-1371.9</v>
      </c>
      <c r="Q14" s="7">
        <v>136006.14000000001</v>
      </c>
      <c r="R14" s="8">
        <v>0</v>
      </c>
    </row>
    <row r="15" spans="1:18" ht="27" thickBot="1">
      <c r="A15" s="4" t="s">
        <v>41</v>
      </c>
      <c r="B15" s="4" t="s">
        <v>87</v>
      </c>
      <c r="C15" s="5" t="s">
        <v>330</v>
      </c>
      <c r="D15" s="5" t="s">
        <v>329</v>
      </c>
      <c r="E15" s="6" t="s">
        <v>19</v>
      </c>
      <c r="F15" s="7">
        <v>3728.12</v>
      </c>
      <c r="G15" s="7">
        <v>152702.06</v>
      </c>
      <c r="H15" s="7">
        <v>40.96</v>
      </c>
      <c r="I15" s="7">
        <v>4000.96</v>
      </c>
      <c r="J15" s="7">
        <v>175884.64</v>
      </c>
      <c r="K15" s="7">
        <v>43.96</v>
      </c>
      <c r="L15" s="7">
        <v>100</v>
      </c>
      <c r="M15" s="6" t="s">
        <v>760</v>
      </c>
      <c r="N15" s="6" t="s">
        <v>759</v>
      </c>
      <c r="O15" s="6" t="s">
        <v>758</v>
      </c>
      <c r="P15" s="7">
        <v>272.83999999999997</v>
      </c>
      <c r="Q15" s="7">
        <v>23182.58</v>
      </c>
      <c r="R15" s="8">
        <v>0</v>
      </c>
    </row>
    <row r="16" spans="1:18" ht="27" thickBot="1">
      <c r="A16" s="4" t="s">
        <v>45</v>
      </c>
      <c r="B16" s="4" t="s">
        <v>92</v>
      </c>
      <c r="C16" s="5" t="s">
        <v>325</v>
      </c>
      <c r="D16" s="5" t="s">
        <v>324</v>
      </c>
      <c r="E16" s="6" t="s">
        <v>19</v>
      </c>
      <c r="F16" s="7">
        <v>6380.47</v>
      </c>
      <c r="G16" s="7">
        <v>558755</v>
      </c>
      <c r="H16" s="7">
        <v>87.57</v>
      </c>
      <c r="I16" s="7">
        <v>5396.25</v>
      </c>
      <c r="J16" s="7">
        <v>465764.94</v>
      </c>
      <c r="K16" s="7">
        <v>86.31</v>
      </c>
      <c r="L16" s="7">
        <v>100</v>
      </c>
      <c r="M16" s="6" t="s">
        <v>757</v>
      </c>
      <c r="N16" s="6" t="s">
        <v>756</v>
      </c>
      <c r="O16" s="6" t="s">
        <v>755</v>
      </c>
      <c r="P16" s="7">
        <v>-984.22</v>
      </c>
      <c r="Q16" s="7">
        <v>-92990.06</v>
      </c>
      <c r="R16" s="8">
        <v>0</v>
      </c>
    </row>
    <row r="17" spans="1:18" ht="27" thickBot="1">
      <c r="A17" s="4" t="s">
        <v>50</v>
      </c>
      <c r="B17" s="4" t="s">
        <v>97</v>
      </c>
      <c r="C17" s="5" t="s">
        <v>320</v>
      </c>
      <c r="D17" s="5" t="s">
        <v>319</v>
      </c>
      <c r="E17" s="6" t="s">
        <v>19</v>
      </c>
      <c r="F17" s="7">
        <v>3575.37</v>
      </c>
      <c r="G17" s="7">
        <v>290175.25</v>
      </c>
      <c r="H17" s="7">
        <v>81.16</v>
      </c>
      <c r="I17" s="7">
        <v>3825.92</v>
      </c>
      <c r="J17" s="7">
        <v>272180.15000000002</v>
      </c>
      <c r="K17" s="7">
        <v>71.14</v>
      </c>
      <c r="L17" s="7">
        <v>100</v>
      </c>
      <c r="M17" s="6" t="s">
        <v>754</v>
      </c>
      <c r="N17" s="6" t="s">
        <v>753</v>
      </c>
      <c r="O17" s="6" t="s">
        <v>752</v>
      </c>
      <c r="P17" s="7">
        <v>250.55</v>
      </c>
      <c r="Q17" s="7">
        <v>-17995.099999999999</v>
      </c>
      <c r="R17" s="8">
        <v>0</v>
      </c>
    </row>
    <row r="18" spans="1:18" ht="27" thickBot="1">
      <c r="A18" s="4" t="s">
        <v>54</v>
      </c>
      <c r="B18" s="4" t="s">
        <v>101</v>
      </c>
      <c r="C18" s="5" t="s">
        <v>315</v>
      </c>
      <c r="D18" s="5" t="s">
        <v>314</v>
      </c>
      <c r="E18" s="6" t="s">
        <v>19</v>
      </c>
      <c r="F18" s="7">
        <v>558.94000000000005</v>
      </c>
      <c r="G18" s="7">
        <v>72700.34</v>
      </c>
      <c r="H18" s="7">
        <v>130.07</v>
      </c>
      <c r="I18" s="7">
        <v>542.86</v>
      </c>
      <c r="J18" s="7">
        <v>77745.34</v>
      </c>
      <c r="K18" s="7">
        <v>143.21</v>
      </c>
      <c r="L18" s="7">
        <v>100</v>
      </c>
      <c r="M18" s="6" t="s">
        <v>751</v>
      </c>
      <c r="N18" s="6" t="s">
        <v>750</v>
      </c>
      <c r="O18" s="6" t="s">
        <v>749</v>
      </c>
      <c r="P18" s="7">
        <v>-16.079999999999998</v>
      </c>
      <c r="Q18" s="7">
        <v>5045</v>
      </c>
      <c r="R18" s="8">
        <v>0</v>
      </c>
    </row>
    <row r="19" spans="1:18" ht="27" thickBot="1">
      <c r="A19" s="4" t="s">
        <v>59</v>
      </c>
      <c r="B19" s="4" t="s">
        <v>110</v>
      </c>
      <c r="C19" s="5" t="s">
        <v>310</v>
      </c>
      <c r="D19" s="5" t="s">
        <v>309</v>
      </c>
      <c r="E19" s="6" t="s">
        <v>19</v>
      </c>
      <c r="F19" s="7">
        <v>341.15</v>
      </c>
      <c r="G19" s="7">
        <v>34289.89</v>
      </c>
      <c r="H19" s="7">
        <v>100.51</v>
      </c>
      <c r="I19" s="7">
        <v>308.29000000000002</v>
      </c>
      <c r="J19" s="7">
        <v>45084.52</v>
      </c>
      <c r="K19" s="7">
        <v>146.24</v>
      </c>
      <c r="L19" s="7">
        <v>100</v>
      </c>
      <c r="M19" s="6" t="s">
        <v>748</v>
      </c>
      <c r="N19" s="6" t="s">
        <v>747</v>
      </c>
      <c r="O19" s="6" t="s">
        <v>746</v>
      </c>
      <c r="P19" s="7">
        <v>-32.86</v>
      </c>
      <c r="Q19" s="7">
        <v>10794.63</v>
      </c>
      <c r="R19" s="8">
        <v>0</v>
      </c>
    </row>
    <row r="20" spans="1:18" ht="27" thickBot="1">
      <c r="A20" s="4" t="s">
        <v>65</v>
      </c>
      <c r="B20" s="4" t="s">
        <v>193</v>
      </c>
      <c r="C20" s="5" t="s">
        <v>306</v>
      </c>
      <c r="D20" s="5" t="s">
        <v>305</v>
      </c>
      <c r="E20" s="6" t="s">
        <v>19</v>
      </c>
      <c r="F20" s="7">
        <v>0.66</v>
      </c>
      <c r="G20" s="7">
        <v>1.9</v>
      </c>
      <c r="H20" s="7">
        <v>2.88</v>
      </c>
      <c r="I20" s="7">
        <v>3.3</v>
      </c>
      <c r="J20" s="7">
        <v>121.8</v>
      </c>
      <c r="K20" s="7">
        <v>36.909999999999997</v>
      </c>
      <c r="L20" s="7">
        <v>100</v>
      </c>
      <c r="M20" s="6" t="s">
        <v>745</v>
      </c>
      <c r="N20" s="6" t="s">
        <v>744</v>
      </c>
      <c r="O20" s="6" t="s">
        <v>743</v>
      </c>
      <c r="P20" s="7">
        <v>2.64</v>
      </c>
      <c r="Q20" s="7">
        <v>119.9</v>
      </c>
      <c r="R20" s="8">
        <v>0</v>
      </c>
    </row>
    <row r="21" spans="1:18" ht="27" thickBot="1">
      <c r="A21" s="4" t="s">
        <v>69</v>
      </c>
      <c r="B21" s="4" t="s">
        <v>187</v>
      </c>
      <c r="C21" s="5" t="s">
        <v>304</v>
      </c>
      <c r="D21" s="5" t="s">
        <v>303</v>
      </c>
      <c r="E21" s="6" t="s">
        <v>19</v>
      </c>
      <c r="F21" s="7">
        <v>23098.48</v>
      </c>
      <c r="G21" s="7">
        <v>3249684.34</v>
      </c>
      <c r="H21" s="7">
        <v>140.69</v>
      </c>
      <c r="I21" s="7">
        <v>24608.28</v>
      </c>
      <c r="J21" s="7">
        <v>3242285.11</v>
      </c>
      <c r="K21" s="7">
        <v>131.76</v>
      </c>
      <c r="L21" s="7">
        <v>100</v>
      </c>
      <c r="M21" s="6" t="s">
        <v>742</v>
      </c>
      <c r="N21" s="6" t="s">
        <v>741</v>
      </c>
      <c r="O21" s="6" t="s">
        <v>740</v>
      </c>
      <c r="P21" s="7">
        <v>1509.8</v>
      </c>
      <c r="Q21" s="7">
        <v>-7399.23</v>
      </c>
      <c r="R21" s="8">
        <v>0</v>
      </c>
    </row>
    <row r="22" spans="1:18" ht="27" thickBot="1">
      <c r="A22" s="4" t="s">
        <v>74</v>
      </c>
      <c r="B22" s="4" t="s">
        <v>180</v>
      </c>
      <c r="C22" s="5" t="s">
        <v>299</v>
      </c>
      <c r="D22" s="5" t="s">
        <v>298</v>
      </c>
      <c r="E22" s="6" t="s">
        <v>19</v>
      </c>
      <c r="F22" s="7">
        <v>24953.919999999998</v>
      </c>
      <c r="G22" s="7">
        <v>2369205.2999999998</v>
      </c>
      <c r="H22" s="7">
        <v>94.94</v>
      </c>
      <c r="I22" s="7">
        <v>22394.05</v>
      </c>
      <c r="J22" s="7">
        <v>2018060.81</v>
      </c>
      <c r="K22" s="7">
        <v>90.12</v>
      </c>
      <c r="L22" s="7">
        <v>100</v>
      </c>
      <c r="M22" s="6" t="s">
        <v>739</v>
      </c>
      <c r="N22" s="6" t="s">
        <v>705</v>
      </c>
      <c r="O22" s="6" t="s">
        <v>738</v>
      </c>
      <c r="P22" s="7">
        <v>-2559.87</v>
      </c>
      <c r="Q22" s="7">
        <v>-351144.49</v>
      </c>
      <c r="R22" s="8">
        <v>0</v>
      </c>
    </row>
    <row r="23" spans="1:18" ht="27" thickBot="1">
      <c r="A23" s="4" t="s">
        <v>78</v>
      </c>
      <c r="B23" s="4" t="s">
        <v>173</v>
      </c>
      <c r="C23" s="5" t="s">
        <v>294</v>
      </c>
      <c r="D23" s="5" t="s">
        <v>293</v>
      </c>
      <c r="E23" s="6" t="s">
        <v>19</v>
      </c>
      <c r="F23" s="7">
        <v>3922.74</v>
      </c>
      <c r="G23" s="7">
        <v>466221.74</v>
      </c>
      <c r="H23" s="7">
        <v>118.85</v>
      </c>
      <c r="I23" s="7">
        <v>3708.21</v>
      </c>
      <c r="J23" s="7">
        <v>483975.04</v>
      </c>
      <c r="K23" s="7">
        <v>130.51</v>
      </c>
      <c r="L23" s="7">
        <v>100</v>
      </c>
      <c r="M23" s="6" t="s">
        <v>737</v>
      </c>
      <c r="N23" s="6" t="s">
        <v>736</v>
      </c>
      <c r="O23" s="6" t="s">
        <v>735</v>
      </c>
      <c r="P23" s="7">
        <v>-214.53</v>
      </c>
      <c r="Q23" s="7">
        <v>17753.3</v>
      </c>
      <c r="R23" s="8">
        <v>0</v>
      </c>
    </row>
    <row r="24" spans="1:18" ht="27" thickBot="1">
      <c r="A24" s="4" t="s">
        <v>82</v>
      </c>
      <c r="B24" s="4" t="s">
        <v>169</v>
      </c>
      <c r="C24" s="5" t="s">
        <v>289</v>
      </c>
      <c r="D24" s="5" t="s">
        <v>288</v>
      </c>
      <c r="E24" s="6" t="s">
        <v>19</v>
      </c>
      <c r="F24" s="7">
        <v>12935</v>
      </c>
      <c r="G24" s="7">
        <v>1146525.78</v>
      </c>
      <c r="H24" s="7">
        <v>88.64</v>
      </c>
      <c r="I24" s="7">
        <v>13481.86</v>
      </c>
      <c r="J24" s="7">
        <v>1185616</v>
      </c>
      <c r="K24" s="7">
        <v>87.94</v>
      </c>
      <c r="L24" s="7">
        <v>100</v>
      </c>
      <c r="M24" s="6" t="s">
        <v>734</v>
      </c>
      <c r="N24" s="6" t="s">
        <v>733</v>
      </c>
      <c r="O24" s="6" t="s">
        <v>732</v>
      </c>
      <c r="P24" s="7">
        <v>546.86</v>
      </c>
      <c r="Q24" s="7">
        <v>39090.22</v>
      </c>
      <c r="R24" s="8">
        <v>0</v>
      </c>
    </row>
    <row r="25" spans="1:18" ht="27" thickBot="1">
      <c r="A25" s="4" t="s">
        <v>87</v>
      </c>
      <c r="B25" s="4" t="s">
        <v>162</v>
      </c>
      <c r="C25" s="5" t="s">
        <v>284</v>
      </c>
      <c r="D25" s="5" t="s">
        <v>283</v>
      </c>
      <c r="E25" s="6" t="s">
        <v>19</v>
      </c>
      <c r="F25" s="7">
        <v>579.20000000000005</v>
      </c>
      <c r="G25" s="7">
        <v>51297.23</v>
      </c>
      <c r="H25" s="7">
        <v>88.57</v>
      </c>
      <c r="I25" s="7">
        <v>495.4</v>
      </c>
      <c r="J25" s="7">
        <v>33807.06</v>
      </c>
      <c r="K25" s="7">
        <v>68.239999999999995</v>
      </c>
      <c r="L25" s="7">
        <v>100</v>
      </c>
      <c r="M25" s="6" t="s">
        <v>731</v>
      </c>
      <c r="N25" s="6" t="s">
        <v>730</v>
      </c>
      <c r="O25" s="6" t="s">
        <v>729</v>
      </c>
      <c r="P25" s="7">
        <v>-83.8</v>
      </c>
      <c r="Q25" s="7">
        <v>-17490.169999999998</v>
      </c>
      <c r="R25" s="8">
        <v>0</v>
      </c>
    </row>
    <row r="26" spans="1:18" ht="27" thickBot="1">
      <c r="A26" s="4" t="s">
        <v>92</v>
      </c>
      <c r="B26" s="4" t="s">
        <v>279</v>
      </c>
      <c r="C26" s="5" t="s">
        <v>278</v>
      </c>
      <c r="D26" s="5" t="s">
        <v>277</v>
      </c>
      <c r="E26" s="6" t="s">
        <v>19</v>
      </c>
      <c r="F26" s="7">
        <v>446.92</v>
      </c>
      <c r="G26" s="7">
        <v>70826.38</v>
      </c>
      <c r="H26" s="7">
        <v>158.47999999999999</v>
      </c>
      <c r="I26" s="7">
        <v>484.39</v>
      </c>
      <c r="J26" s="7">
        <v>76162.64</v>
      </c>
      <c r="K26" s="7">
        <v>157.22999999999999</v>
      </c>
      <c r="L26" s="7">
        <v>100</v>
      </c>
      <c r="M26" s="6" t="s">
        <v>728</v>
      </c>
      <c r="N26" s="6" t="s">
        <v>727</v>
      </c>
      <c r="O26" s="6" t="s">
        <v>44</v>
      </c>
      <c r="P26" s="7">
        <v>37.47</v>
      </c>
      <c r="Q26" s="7">
        <v>5336.26</v>
      </c>
      <c r="R26" s="8">
        <v>0</v>
      </c>
    </row>
    <row r="27" spans="1:18" ht="27" thickBot="1">
      <c r="A27" s="4" t="s">
        <v>97</v>
      </c>
      <c r="B27" s="4" t="s">
        <v>273</v>
      </c>
      <c r="C27" s="5" t="s">
        <v>272</v>
      </c>
      <c r="D27" s="5" t="s">
        <v>271</v>
      </c>
      <c r="E27" s="6" t="s">
        <v>19</v>
      </c>
      <c r="F27" s="7">
        <v>1763.96</v>
      </c>
      <c r="G27" s="7">
        <v>159453.04999999999</v>
      </c>
      <c r="H27" s="7">
        <v>90.39</v>
      </c>
      <c r="I27" s="7">
        <v>1628.43</v>
      </c>
      <c r="J27" s="7">
        <v>161479.07999999999</v>
      </c>
      <c r="K27" s="7">
        <v>99.16</v>
      </c>
      <c r="L27" s="7">
        <v>100</v>
      </c>
      <c r="M27" s="6" t="s">
        <v>726</v>
      </c>
      <c r="N27" s="6" t="s">
        <v>725</v>
      </c>
      <c r="O27" s="6" t="s">
        <v>724</v>
      </c>
      <c r="P27" s="7">
        <v>-135.53</v>
      </c>
      <c r="Q27" s="7">
        <v>2026.03</v>
      </c>
      <c r="R27" s="8">
        <v>0</v>
      </c>
    </row>
    <row r="28" spans="1:18" ht="27" thickBot="1">
      <c r="A28" s="4" t="s">
        <v>101</v>
      </c>
      <c r="B28" s="4" t="s">
        <v>267</v>
      </c>
      <c r="C28" s="5" t="s">
        <v>266</v>
      </c>
      <c r="D28" s="5" t="s">
        <v>265</v>
      </c>
      <c r="E28" s="6" t="s">
        <v>19</v>
      </c>
      <c r="F28" s="7">
        <v>763.03</v>
      </c>
      <c r="G28" s="7">
        <v>31929.85</v>
      </c>
      <c r="H28" s="7">
        <v>41.85</v>
      </c>
      <c r="I28" s="7">
        <v>723.64</v>
      </c>
      <c r="J28" s="7">
        <v>26955.759999999998</v>
      </c>
      <c r="K28" s="7">
        <v>37.25</v>
      </c>
      <c r="L28" s="7">
        <v>99.98</v>
      </c>
      <c r="M28" s="6" t="s">
        <v>723</v>
      </c>
      <c r="N28" s="6" t="s">
        <v>722</v>
      </c>
      <c r="O28" s="6" t="s">
        <v>721</v>
      </c>
      <c r="P28" s="7">
        <v>-39.39</v>
      </c>
      <c r="Q28" s="7">
        <v>-4974.09</v>
      </c>
      <c r="R28" s="8">
        <v>1</v>
      </c>
    </row>
    <row r="29" spans="1:18" ht="27" thickBot="1">
      <c r="A29" s="4" t="s">
        <v>106</v>
      </c>
      <c r="B29" s="4" t="s">
        <v>261</v>
      </c>
      <c r="C29" s="5" t="s">
        <v>260</v>
      </c>
      <c r="D29" s="5" t="s">
        <v>259</v>
      </c>
      <c r="E29" s="6" t="s">
        <v>19</v>
      </c>
      <c r="F29" s="7">
        <v>946.72</v>
      </c>
      <c r="G29" s="7">
        <v>30825.86</v>
      </c>
      <c r="H29" s="7">
        <v>32.56</v>
      </c>
      <c r="I29" s="7">
        <v>853.85</v>
      </c>
      <c r="J29" s="7">
        <v>31103.599999999999</v>
      </c>
      <c r="K29" s="7">
        <v>36.43</v>
      </c>
      <c r="L29" s="7">
        <v>100</v>
      </c>
      <c r="M29" s="6" t="s">
        <v>720</v>
      </c>
      <c r="N29" s="6" t="s">
        <v>719</v>
      </c>
      <c r="O29" s="6" t="s">
        <v>718</v>
      </c>
      <c r="P29" s="7">
        <v>-92.87</v>
      </c>
      <c r="Q29" s="7">
        <v>277.74</v>
      </c>
      <c r="R29" s="8">
        <v>0</v>
      </c>
    </row>
    <row r="30" spans="1:18" ht="27" thickBot="1">
      <c r="A30" s="4" t="s">
        <v>110</v>
      </c>
      <c r="B30" s="4" t="s">
        <v>255</v>
      </c>
      <c r="C30" s="5" t="s">
        <v>254</v>
      </c>
      <c r="D30" s="5" t="s">
        <v>253</v>
      </c>
      <c r="E30" s="6" t="s">
        <v>19</v>
      </c>
      <c r="F30" s="7">
        <v>209.03</v>
      </c>
      <c r="G30" s="7">
        <v>9994.59</v>
      </c>
      <c r="H30" s="7">
        <v>47.81</v>
      </c>
      <c r="I30" s="7">
        <v>223.74</v>
      </c>
      <c r="J30" s="7">
        <v>10091.1</v>
      </c>
      <c r="K30" s="7">
        <v>45.1</v>
      </c>
      <c r="L30" s="7">
        <v>100</v>
      </c>
      <c r="M30" s="6" t="s">
        <v>717</v>
      </c>
      <c r="N30" s="6" t="s">
        <v>716</v>
      </c>
      <c r="O30" s="6" t="s">
        <v>715</v>
      </c>
      <c r="P30" s="7">
        <v>14.71</v>
      </c>
      <c r="Q30" s="7">
        <v>96.51</v>
      </c>
      <c r="R30" s="8">
        <v>0</v>
      </c>
    </row>
    <row r="31" spans="1:18" ht="27" thickBot="1">
      <c r="A31" s="4" t="s">
        <v>115</v>
      </c>
      <c r="B31" s="4" t="s">
        <v>249</v>
      </c>
      <c r="C31" s="5" t="s">
        <v>248</v>
      </c>
      <c r="D31" s="5" t="s">
        <v>247</v>
      </c>
      <c r="E31" s="6" t="s">
        <v>19</v>
      </c>
      <c r="F31" s="7">
        <v>1122.54</v>
      </c>
      <c r="G31" s="7">
        <v>87633.41</v>
      </c>
      <c r="H31" s="7">
        <v>78.069999999999993</v>
      </c>
      <c r="I31" s="7">
        <v>1392.63</v>
      </c>
      <c r="J31" s="7">
        <v>110830.55</v>
      </c>
      <c r="K31" s="7">
        <v>79.58</v>
      </c>
      <c r="L31" s="7">
        <v>100</v>
      </c>
      <c r="M31" s="6" t="s">
        <v>714</v>
      </c>
      <c r="N31" s="6" t="s">
        <v>713</v>
      </c>
      <c r="O31" s="6" t="s">
        <v>712</v>
      </c>
      <c r="P31" s="7">
        <v>270.08999999999997</v>
      </c>
      <c r="Q31" s="7">
        <v>23197.14</v>
      </c>
      <c r="R31" s="8">
        <v>0</v>
      </c>
    </row>
    <row r="32" spans="1:18" ht="27" thickBot="1">
      <c r="A32" s="4" t="s">
        <v>121</v>
      </c>
      <c r="B32" s="4" t="s">
        <v>243</v>
      </c>
      <c r="C32" s="5" t="s">
        <v>242</v>
      </c>
      <c r="D32" s="5" t="s">
        <v>241</v>
      </c>
      <c r="E32" s="6" t="s">
        <v>19</v>
      </c>
      <c r="F32" s="7">
        <v>819.74</v>
      </c>
      <c r="G32" s="7">
        <v>48300.54</v>
      </c>
      <c r="H32" s="7">
        <v>58.92</v>
      </c>
      <c r="I32" s="7">
        <v>839.91</v>
      </c>
      <c r="J32" s="7">
        <v>47863.77</v>
      </c>
      <c r="K32" s="7">
        <v>56.99</v>
      </c>
      <c r="L32" s="7">
        <v>99.44</v>
      </c>
      <c r="M32" s="6" t="s">
        <v>711</v>
      </c>
      <c r="N32" s="6" t="s">
        <v>710</v>
      </c>
      <c r="O32" s="6" t="s">
        <v>709</v>
      </c>
      <c r="P32" s="7">
        <v>20.170000000000002</v>
      </c>
      <c r="Q32" s="7">
        <v>-436.77</v>
      </c>
      <c r="R32" s="8">
        <v>190</v>
      </c>
    </row>
    <row r="33" spans="1:18" ht="27" thickBot="1">
      <c r="A33" s="4" t="s">
        <v>125</v>
      </c>
      <c r="B33" s="4" t="s">
        <v>237</v>
      </c>
      <c r="C33" s="5" t="s">
        <v>236</v>
      </c>
      <c r="D33" s="5" t="s">
        <v>235</v>
      </c>
      <c r="E33" s="6" t="s">
        <v>19</v>
      </c>
      <c r="F33" s="7">
        <v>317.76</v>
      </c>
      <c r="G33" s="7">
        <v>66287.490000000005</v>
      </c>
      <c r="H33" s="7">
        <v>208.61</v>
      </c>
      <c r="I33" s="7">
        <v>371.43</v>
      </c>
      <c r="J33" s="7">
        <v>82070.12</v>
      </c>
      <c r="K33" s="7">
        <v>220.96</v>
      </c>
      <c r="L33" s="7">
        <v>100</v>
      </c>
      <c r="M33" s="6" t="s">
        <v>708</v>
      </c>
      <c r="N33" s="6" t="s">
        <v>707</v>
      </c>
      <c r="O33" s="6" t="s">
        <v>706</v>
      </c>
      <c r="P33" s="7">
        <v>53.67</v>
      </c>
      <c r="Q33" s="7">
        <v>15782.63</v>
      </c>
      <c r="R33" s="8">
        <v>0</v>
      </c>
    </row>
    <row r="34" spans="1:18" ht="27" thickBot="1">
      <c r="A34" s="4" t="s">
        <v>129</v>
      </c>
      <c r="B34" s="4" t="s">
        <v>231</v>
      </c>
      <c r="C34" s="5" t="s">
        <v>230</v>
      </c>
      <c r="D34" s="5" t="s">
        <v>229</v>
      </c>
      <c r="E34" s="6" t="s">
        <v>19</v>
      </c>
      <c r="F34" s="7">
        <v>875.8</v>
      </c>
      <c r="G34" s="7">
        <v>80271.789999999994</v>
      </c>
      <c r="H34" s="7">
        <v>91.66</v>
      </c>
      <c r="I34" s="7">
        <v>746.01</v>
      </c>
      <c r="J34" s="7">
        <v>48842.06</v>
      </c>
      <c r="K34" s="7">
        <v>65.47</v>
      </c>
      <c r="L34" s="7">
        <v>100</v>
      </c>
      <c r="M34" s="6" t="s">
        <v>705</v>
      </c>
      <c r="N34" s="6" t="s">
        <v>704</v>
      </c>
      <c r="O34" s="6" t="s">
        <v>703</v>
      </c>
      <c r="P34" s="7">
        <v>-129.79</v>
      </c>
      <c r="Q34" s="7">
        <v>-31429.73</v>
      </c>
      <c r="R34" s="8">
        <v>0</v>
      </c>
    </row>
    <row r="35" spans="1:18" ht="27" thickBot="1">
      <c r="A35" s="4" t="s">
        <v>133</v>
      </c>
      <c r="B35" s="4" t="s">
        <v>225</v>
      </c>
      <c r="C35" s="5" t="s">
        <v>224</v>
      </c>
      <c r="D35" s="5" t="s">
        <v>223</v>
      </c>
      <c r="E35" s="6" t="s">
        <v>19</v>
      </c>
      <c r="F35" s="7">
        <v>1147.8</v>
      </c>
      <c r="G35" s="7">
        <v>91299.48</v>
      </c>
      <c r="H35" s="7">
        <v>79.540000000000006</v>
      </c>
      <c r="I35" s="7">
        <v>940.37</v>
      </c>
      <c r="J35" s="7">
        <v>94879.98</v>
      </c>
      <c r="K35" s="7">
        <v>100.9</v>
      </c>
      <c r="L35" s="7">
        <v>100</v>
      </c>
      <c r="M35" s="6" t="s">
        <v>702</v>
      </c>
      <c r="N35" s="6" t="s">
        <v>24</v>
      </c>
      <c r="O35" s="6" t="s">
        <v>701</v>
      </c>
      <c r="P35" s="7">
        <v>-207.43</v>
      </c>
      <c r="Q35" s="7">
        <v>3580.5</v>
      </c>
      <c r="R35" s="8">
        <v>0</v>
      </c>
    </row>
    <row r="36" spans="1:18" ht="27" thickBot="1">
      <c r="A36" s="4" t="s">
        <v>138</v>
      </c>
      <c r="B36" s="4" t="s">
        <v>219</v>
      </c>
      <c r="C36" s="5" t="s">
        <v>218</v>
      </c>
      <c r="D36" s="5" t="s">
        <v>217</v>
      </c>
      <c r="E36" s="6" t="s">
        <v>19</v>
      </c>
      <c r="F36" s="7">
        <v>2489.54</v>
      </c>
      <c r="G36" s="7">
        <v>165116.04999999999</v>
      </c>
      <c r="H36" s="7">
        <v>66.319999999999993</v>
      </c>
      <c r="I36" s="7">
        <v>2820.04</v>
      </c>
      <c r="J36" s="7">
        <v>232542.07</v>
      </c>
      <c r="K36" s="7">
        <v>82.46</v>
      </c>
      <c r="L36" s="7">
        <v>100</v>
      </c>
      <c r="M36" s="6" t="s">
        <v>700</v>
      </c>
      <c r="N36" s="6" t="s">
        <v>699</v>
      </c>
      <c r="O36" s="6" t="s">
        <v>698</v>
      </c>
      <c r="P36" s="7">
        <v>330.5</v>
      </c>
      <c r="Q36" s="7">
        <v>67426.02</v>
      </c>
      <c r="R36" s="8">
        <v>0</v>
      </c>
    </row>
    <row r="37" spans="1:18" ht="27" thickBot="1">
      <c r="A37" s="4" t="s">
        <v>143</v>
      </c>
      <c r="B37" s="4" t="s">
        <v>213</v>
      </c>
      <c r="C37" s="5" t="s">
        <v>212</v>
      </c>
      <c r="D37" s="5" t="s">
        <v>211</v>
      </c>
      <c r="E37" s="6" t="s">
        <v>19</v>
      </c>
      <c r="F37" s="7">
        <v>1003.12</v>
      </c>
      <c r="G37" s="7">
        <v>34490.050000000003</v>
      </c>
      <c r="H37" s="7">
        <v>34.380000000000003</v>
      </c>
      <c r="I37" s="7">
        <v>908.15</v>
      </c>
      <c r="J37" s="7">
        <v>33322.47</v>
      </c>
      <c r="K37" s="7">
        <v>36.69</v>
      </c>
      <c r="L37" s="7">
        <v>100</v>
      </c>
      <c r="M37" s="6" t="s">
        <v>697</v>
      </c>
      <c r="N37" s="6" t="s">
        <v>696</v>
      </c>
      <c r="O37" s="6" t="s">
        <v>695</v>
      </c>
      <c r="P37" s="7">
        <v>-94.97</v>
      </c>
      <c r="Q37" s="7">
        <v>-1167.58</v>
      </c>
      <c r="R37" s="8">
        <v>0</v>
      </c>
    </row>
    <row r="38" spans="1:18" ht="27" thickBot="1">
      <c r="A38" s="4" t="s">
        <v>207</v>
      </c>
      <c r="B38" s="4" t="s">
        <v>206</v>
      </c>
      <c r="C38" s="5" t="s">
        <v>205</v>
      </c>
      <c r="D38" s="5" t="s">
        <v>204</v>
      </c>
      <c r="E38" s="6" t="s">
        <v>19</v>
      </c>
      <c r="F38" s="7">
        <v>156</v>
      </c>
      <c r="G38" s="7">
        <v>12469.25</v>
      </c>
      <c r="H38" s="7">
        <v>79.930000000000007</v>
      </c>
      <c r="I38" s="7">
        <v>107.75</v>
      </c>
      <c r="J38" s="7">
        <v>5770.47</v>
      </c>
      <c r="K38" s="7">
        <v>53.55</v>
      </c>
      <c r="L38" s="7">
        <v>100</v>
      </c>
      <c r="M38" s="6" t="s">
        <v>694</v>
      </c>
      <c r="N38" s="6" t="s">
        <v>693</v>
      </c>
      <c r="O38" s="6" t="s">
        <v>692</v>
      </c>
      <c r="P38" s="7">
        <v>-48.25</v>
      </c>
      <c r="Q38" s="7">
        <v>-6698.78</v>
      </c>
      <c r="R38" s="8">
        <v>0</v>
      </c>
    </row>
    <row r="39" spans="1:18" ht="27" thickBot="1">
      <c r="A39" s="4" t="s">
        <v>200</v>
      </c>
      <c r="B39" s="4" t="s">
        <v>199</v>
      </c>
      <c r="C39" s="5" t="s">
        <v>198</v>
      </c>
      <c r="D39" s="5" t="s">
        <v>197</v>
      </c>
      <c r="E39" s="6" t="s">
        <v>19</v>
      </c>
      <c r="F39" s="7">
        <v>4925.18</v>
      </c>
      <c r="G39" s="7">
        <v>40253.599999999999</v>
      </c>
      <c r="H39" s="7">
        <v>8.17</v>
      </c>
      <c r="I39" s="7">
        <v>4440.9799999999996</v>
      </c>
      <c r="J39" s="7">
        <v>31594.13</v>
      </c>
      <c r="K39" s="7">
        <v>7.11</v>
      </c>
      <c r="L39" s="7">
        <v>100</v>
      </c>
      <c r="M39" s="6" t="s">
        <v>691</v>
      </c>
      <c r="N39" s="6" t="s">
        <v>690</v>
      </c>
      <c r="O39" s="6" t="s">
        <v>689</v>
      </c>
      <c r="P39" s="7">
        <v>-484.2</v>
      </c>
      <c r="Q39" s="7">
        <v>-8659.4699999999993</v>
      </c>
      <c r="R39" s="8">
        <v>0</v>
      </c>
    </row>
    <row r="40" spans="1:18" ht="27" thickBot="1">
      <c r="A40" s="4" t="s">
        <v>193</v>
      </c>
      <c r="B40" s="4" t="s">
        <v>192</v>
      </c>
      <c r="C40" s="5" t="s">
        <v>191</v>
      </c>
      <c r="D40" s="5" t="s">
        <v>184</v>
      </c>
      <c r="E40" s="6" t="s">
        <v>19</v>
      </c>
      <c r="F40" s="7">
        <v>527.94000000000005</v>
      </c>
      <c r="G40" s="7">
        <v>18615.830000000002</v>
      </c>
      <c r="H40" s="7">
        <v>35.26</v>
      </c>
      <c r="I40" s="7">
        <v>573.45000000000005</v>
      </c>
      <c r="J40" s="7">
        <v>21433</v>
      </c>
      <c r="K40" s="7">
        <v>37.380000000000003</v>
      </c>
      <c r="L40" s="7">
        <v>100</v>
      </c>
      <c r="M40" s="6" t="s">
        <v>238</v>
      </c>
      <c r="N40" s="6" t="s">
        <v>688</v>
      </c>
      <c r="O40" s="6" t="s">
        <v>687</v>
      </c>
      <c r="P40" s="7">
        <v>45.51</v>
      </c>
      <c r="Q40" s="7">
        <v>2817.17</v>
      </c>
      <c r="R40" s="8">
        <v>0</v>
      </c>
    </row>
    <row r="41" spans="1:18" ht="27" thickBot="1">
      <c r="A41" s="4" t="s">
        <v>187</v>
      </c>
      <c r="B41" s="4" t="s">
        <v>186</v>
      </c>
      <c r="C41" s="5" t="s">
        <v>185</v>
      </c>
      <c r="D41" s="5" t="s">
        <v>184</v>
      </c>
      <c r="E41" s="6" t="s">
        <v>19</v>
      </c>
      <c r="F41" s="7">
        <v>748.66</v>
      </c>
      <c r="G41" s="7">
        <v>54203.34</v>
      </c>
      <c r="H41" s="7">
        <v>72.400000000000006</v>
      </c>
      <c r="I41" s="7">
        <v>784.92</v>
      </c>
      <c r="J41" s="7">
        <v>55807.92</v>
      </c>
      <c r="K41" s="7">
        <v>71.099999999999994</v>
      </c>
      <c r="L41" s="7">
        <v>100</v>
      </c>
      <c r="M41" s="6" t="s">
        <v>686</v>
      </c>
      <c r="N41" s="6" t="s">
        <v>685</v>
      </c>
      <c r="O41" s="6" t="s">
        <v>684</v>
      </c>
      <c r="P41" s="7">
        <v>36.26</v>
      </c>
      <c r="Q41" s="7">
        <v>1604.58</v>
      </c>
      <c r="R41" s="8">
        <v>0</v>
      </c>
    </row>
    <row r="42" spans="1:18" ht="27" thickBot="1">
      <c r="A42" s="4" t="s">
        <v>180</v>
      </c>
      <c r="B42" s="4" t="s">
        <v>179</v>
      </c>
      <c r="C42" s="5" t="s">
        <v>178</v>
      </c>
      <c r="D42" s="5" t="s">
        <v>177</v>
      </c>
      <c r="E42" s="6" t="s">
        <v>19</v>
      </c>
      <c r="F42" s="7">
        <v>195.04</v>
      </c>
      <c r="G42" s="7">
        <v>13162.51</v>
      </c>
      <c r="H42" s="7">
        <v>67.489999999999995</v>
      </c>
      <c r="I42" s="7">
        <v>51.77</v>
      </c>
      <c r="J42" s="7">
        <v>1491.84</v>
      </c>
      <c r="K42" s="7">
        <v>28.82</v>
      </c>
      <c r="L42" s="7">
        <v>100</v>
      </c>
      <c r="M42" s="6" t="s">
        <v>683</v>
      </c>
      <c r="N42" s="6" t="s">
        <v>682</v>
      </c>
      <c r="O42" s="6" t="s">
        <v>681</v>
      </c>
      <c r="P42" s="7">
        <v>-143.27000000000001</v>
      </c>
      <c r="Q42" s="7">
        <v>-11670.67</v>
      </c>
      <c r="R42" s="8">
        <v>0</v>
      </c>
    </row>
    <row r="43" spans="1:18" ht="27" thickBot="1">
      <c r="A43" s="4" t="s">
        <v>173</v>
      </c>
      <c r="B43" s="4" t="s">
        <v>172</v>
      </c>
      <c r="C43" s="5" t="s">
        <v>171</v>
      </c>
      <c r="D43" s="5" t="s">
        <v>170</v>
      </c>
      <c r="E43" s="6" t="s">
        <v>19</v>
      </c>
      <c r="F43" s="7">
        <v>0</v>
      </c>
      <c r="G43" s="7">
        <v>0</v>
      </c>
      <c r="H43" s="7">
        <v>0</v>
      </c>
      <c r="I43" s="7">
        <v>95.52</v>
      </c>
      <c r="J43" s="7">
        <v>4717.75</v>
      </c>
      <c r="K43" s="7">
        <v>49.39</v>
      </c>
      <c r="L43" s="7">
        <v>100</v>
      </c>
      <c r="M43" s="6" t="s">
        <v>154</v>
      </c>
      <c r="N43" s="6" t="s">
        <v>154</v>
      </c>
      <c r="O43" s="6" t="s">
        <v>154</v>
      </c>
      <c r="P43" s="7">
        <v>95.52</v>
      </c>
      <c r="Q43" s="7">
        <v>4717.75</v>
      </c>
      <c r="R43" s="8">
        <v>0</v>
      </c>
    </row>
    <row r="44" spans="1:18" ht="27" thickBot="1">
      <c r="A44" s="4" t="s">
        <v>169</v>
      </c>
      <c r="B44" s="4" t="s">
        <v>168</v>
      </c>
      <c r="C44" s="5" t="s">
        <v>167</v>
      </c>
      <c r="D44" s="5" t="s">
        <v>166</v>
      </c>
      <c r="E44" s="6" t="s">
        <v>19</v>
      </c>
      <c r="F44" s="7">
        <v>392.22</v>
      </c>
      <c r="G44" s="7">
        <v>28111.61</v>
      </c>
      <c r="H44" s="7">
        <v>71.67</v>
      </c>
      <c r="I44" s="7">
        <v>224.8</v>
      </c>
      <c r="J44" s="7">
        <v>4629.84</v>
      </c>
      <c r="K44" s="7">
        <v>20.6</v>
      </c>
      <c r="L44" s="7">
        <v>75.87</v>
      </c>
      <c r="M44" s="6" t="s">
        <v>680</v>
      </c>
      <c r="N44" s="6" t="s">
        <v>679</v>
      </c>
      <c r="O44" s="6" t="s">
        <v>678</v>
      </c>
      <c r="P44" s="7">
        <v>-167.42</v>
      </c>
      <c r="Q44" s="7">
        <v>-23481.77</v>
      </c>
      <c r="R44" s="8">
        <v>22059.95</v>
      </c>
    </row>
    <row r="45" spans="1:18" ht="27" thickBot="1">
      <c r="A45" s="4" t="s">
        <v>162</v>
      </c>
      <c r="B45" s="4" t="s">
        <v>161</v>
      </c>
      <c r="C45" s="5" t="s">
        <v>160</v>
      </c>
      <c r="D45" s="5" t="s">
        <v>159</v>
      </c>
      <c r="E45" s="6" t="s">
        <v>19</v>
      </c>
      <c r="F45" s="7">
        <v>0</v>
      </c>
      <c r="G45" s="7">
        <v>0</v>
      </c>
      <c r="H45" s="7">
        <v>0</v>
      </c>
      <c r="I45" s="7">
        <v>33.03</v>
      </c>
      <c r="J45" s="7">
        <v>2479.6</v>
      </c>
      <c r="K45" s="7">
        <v>75.069999999999993</v>
      </c>
      <c r="L45" s="7">
        <v>68.78</v>
      </c>
      <c r="M45" s="6" t="s">
        <v>154</v>
      </c>
      <c r="N45" s="6" t="s">
        <v>154</v>
      </c>
      <c r="O45" s="6" t="s">
        <v>154</v>
      </c>
      <c r="P45" s="7">
        <v>33.03</v>
      </c>
      <c r="Q45" s="7">
        <v>2479.6</v>
      </c>
      <c r="R45" s="8">
        <v>0</v>
      </c>
    </row>
    <row r="46" spans="1:18" ht="27" thickBot="1">
      <c r="A46" s="4" t="s">
        <v>158</v>
      </c>
      <c r="B46" s="4" t="s">
        <v>157</v>
      </c>
      <c r="C46" s="5" t="s">
        <v>156</v>
      </c>
      <c r="D46" s="5" t="s">
        <v>155</v>
      </c>
      <c r="E46" s="6" t="s">
        <v>19</v>
      </c>
      <c r="F46" s="7">
        <v>0</v>
      </c>
      <c r="G46" s="7">
        <v>0</v>
      </c>
      <c r="H46" s="7">
        <v>0</v>
      </c>
      <c r="I46" s="7">
        <v>255</v>
      </c>
      <c r="J46" s="7">
        <v>21757</v>
      </c>
      <c r="K46" s="7">
        <v>85.32</v>
      </c>
      <c r="L46" s="7">
        <v>100</v>
      </c>
      <c r="M46" s="6" t="s">
        <v>154</v>
      </c>
      <c r="N46" s="6" t="s">
        <v>154</v>
      </c>
      <c r="O46" s="6" t="s">
        <v>154</v>
      </c>
      <c r="P46" s="7">
        <v>255</v>
      </c>
      <c r="Q46" s="7">
        <v>21757</v>
      </c>
      <c r="R46" s="8">
        <v>0</v>
      </c>
    </row>
    <row r="47" spans="1:18" ht="27" thickBot="1">
      <c r="A47" s="4" t="s">
        <v>153</v>
      </c>
      <c r="B47" s="4" t="s">
        <v>152</v>
      </c>
      <c r="C47" s="5" t="s">
        <v>151</v>
      </c>
      <c r="D47" s="5" t="s">
        <v>150</v>
      </c>
      <c r="E47" s="6" t="s">
        <v>19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79.5</v>
      </c>
      <c r="M47" s="6" t="s">
        <v>149</v>
      </c>
      <c r="N47" s="6" t="s">
        <v>149</v>
      </c>
      <c r="O47" s="6" t="s">
        <v>149</v>
      </c>
      <c r="P47" s="7">
        <v>0</v>
      </c>
      <c r="Q47" s="7">
        <v>0</v>
      </c>
      <c r="R47" s="8">
        <v>0</v>
      </c>
    </row>
  </sheetData>
  <mergeCells count="8">
    <mergeCell ref="A1:R2"/>
    <mergeCell ref="A3:R4"/>
    <mergeCell ref="A5:R6"/>
    <mergeCell ref="A7:E7"/>
    <mergeCell ref="F7:H7"/>
    <mergeCell ref="I7:K7"/>
    <mergeCell ref="M7:O7"/>
    <mergeCell ref="P7:R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Beras</vt:lpstr>
      <vt:lpstr>Kopi</vt:lpstr>
      <vt:lpstr>Nas</vt:lpstr>
      <vt:lpstr>BD</vt:lpstr>
      <vt:lpstr>BM</vt:lpstr>
      <vt:lpstr>BP</vt:lpstr>
      <vt:lpstr>BYM</vt:lpstr>
      <vt:lpstr>BCS</vt:lpstr>
      <vt:lpstr>CB BSR</vt:lpstr>
      <vt:lpstr>CB TW</vt:lpstr>
      <vt:lpstr>CB KRTG</vt:lpstr>
      <vt:lpstr>CB RWT</vt:lpstr>
      <vt:lpstr>JMR</vt:lpstr>
      <vt:lpstr>JMR L</vt:lpstr>
      <vt:lpstr>JMR MRG</vt:lpstr>
      <vt:lpstr>JMR TRM</vt:lpstr>
      <vt:lpstr>KCG PJG</vt:lpstr>
      <vt:lpstr>KGKG</vt:lpstr>
      <vt:lpstr>KMBG KOL</vt:lpstr>
      <vt:lpstr>KTG</vt:lpstr>
      <vt:lpstr>KBS</vt:lpstr>
      <vt:lpstr>LBS</vt:lpstr>
      <vt:lpstr>MLN</vt:lpstr>
      <vt:lpstr>MNTMN</vt:lpstr>
      <vt:lpstr>PRK</vt:lpstr>
      <vt:lpstr>PTSSW</vt:lpstr>
      <vt:lpstr>SMGK</vt:lpstr>
      <vt:lpstr>STRBR</vt:lpstr>
      <vt:lpstr>TRG</vt:lpstr>
      <vt:lpstr>TMT</vt:lpstr>
      <vt:lpstr>WTL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HORTIKULTURA</dc:creator>
  <cp:lastModifiedBy>pusdatin</cp:lastModifiedBy>
  <dcterms:created xsi:type="dcterms:W3CDTF">2025-02-27T06:11:35Z</dcterms:created>
  <dcterms:modified xsi:type="dcterms:W3CDTF">2026-06-24T03:05:47Z</dcterms:modified>
</cp:coreProperties>
</file>