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7891CF48-B0C5-4B6F-84D4-4A68FCC17B71}" xr6:coauthVersionLast="47" xr6:coauthVersionMax="47" xr10:uidLastSave="{00000000-0000-0000-0000-000000000000}"/>
  <bookViews>
    <workbookView xWindow="-120" yWindow="-120" windowWidth="20730" windowHeight="11040" tabRatio="758" firstSheet="3" activeTab="3" xr2:uid="{00000000-000D-0000-FFFF-FFFF00000000}"/>
  </bookViews>
  <sheets>
    <sheet name="jmlh varietas Ditjen TP" sheetId="22" r:id="rId1"/>
    <sheet name="Aren" sheetId="6" state="hidden" r:id="rId2"/>
    <sheet name="Jmlh var tanBUN yg dilepas" sheetId="20" r:id="rId3"/>
    <sheet name="Alsin Prapanen Kab-Kot" sheetId="27" r:id="rId4"/>
  </sheets>
  <definedNames>
    <definedName name="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jj/r2FY0nlPljzQz0wS+4Bwr+s7G5wJma2tkR9rbcAA="/>
    </ext>
  </extLst>
</workbook>
</file>

<file path=xl/calcChain.xml><?xml version="1.0" encoding="utf-8"?>
<calcChain xmlns="http://schemas.openxmlformats.org/spreadsheetml/2006/main">
  <c r="E591" i="27" l="1"/>
  <c r="E581" i="27"/>
  <c r="E575" i="27"/>
  <c r="E565" i="27"/>
  <c r="E557" i="27"/>
  <c r="E546" i="27"/>
  <c r="E534" i="27"/>
  <c r="E520" i="27"/>
  <c r="E512" i="27"/>
  <c r="E504" i="27"/>
  <c r="E485" i="27"/>
  <c r="E459" i="27"/>
  <c r="E444" i="27"/>
  <c r="E427" i="27"/>
  <c r="E420" i="27"/>
  <c r="E408" i="27"/>
  <c r="E393" i="27"/>
  <c r="E377" i="27"/>
  <c r="E361" i="27"/>
  <c r="E337" i="27"/>
  <c r="E324" i="27"/>
  <c r="E312" i="27"/>
  <c r="E302" i="27"/>
  <c r="E262" i="27"/>
  <c r="E255" i="27"/>
  <c r="E218" i="27"/>
  <c r="E189" i="27"/>
  <c r="E181" i="27"/>
  <c r="E172" i="27"/>
  <c r="E163" i="27"/>
  <c r="E146" i="27"/>
  <c r="E134" i="27"/>
  <c r="E115" i="27"/>
  <c r="E102" i="27"/>
  <c r="E88" i="27"/>
  <c r="E67" i="27"/>
  <c r="E31" i="27"/>
  <c r="E6" i="27"/>
  <c r="E596" i="27" s="1"/>
  <c r="E602" i="27" l="1"/>
  <c r="L43" i="20" l="1"/>
  <c r="K43" i="20" l="1"/>
  <c r="J43" i="20" l="1"/>
  <c r="I43" i="20"/>
  <c r="H43" i="20"/>
  <c r="G43" i="20"/>
  <c r="F43" i="20"/>
  <c r="E43" i="20"/>
  <c r="D43" i="20"/>
  <c r="H42" i="6"/>
  <c r="G42" i="6"/>
  <c r="F42" i="6"/>
  <c r="E42" i="6"/>
  <c r="D42" i="6"/>
  <c r="C42" i="6"/>
</calcChain>
</file>

<file path=xl/sharedStrings.xml><?xml version="1.0" encoding="utf-8"?>
<sst xmlns="http://schemas.openxmlformats.org/spreadsheetml/2006/main" count="918" uniqueCount="688">
  <si>
    <t>No.</t>
  </si>
  <si>
    <t xml:space="preserve">Aceh 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</si>
  <si>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</si>
  <si>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</si>
  <si>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</si>
  <si>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</si>
  <si>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</si>
  <si>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</si>
  <si>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</si>
  <si>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</si>
  <si>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</si>
  <si>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</si>
  <si>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</si>
  <si>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</si>
  <si>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D.I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</si>
  <si>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</si>
  <si>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</si>
  <si>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</si>
  <si>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</si>
  <si>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</si>
  <si>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</si>
  <si>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</si>
  <si>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</si>
  <si>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</si>
  <si>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</si>
  <si>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</si>
  <si>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</si>
  <si>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</si>
  <si>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</si>
  <si>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</si>
  <si>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</si>
  <si>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 xml:space="preserve">Maluku </t>
  </si>
  <si>
    <t>Maluku Utara</t>
  </si>
  <si>
    <t>Papua Barat</t>
  </si>
  <si>
    <t>Papua</t>
  </si>
  <si>
    <t>Indonesia</t>
  </si>
  <si>
    <t>Sumber : Direktorat Jenderal Perkebunan</t>
  </si>
  <si>
    <t>Source : Directorate General of Plantations</t>
  </si>
  <si>
    <t>Keterangan : -) Belum ada kebun sumber benih</t>
  </si>
  <si>
    <t>-</t>
  </si>
  <si>
    <t>2020*</t>
  </si>
  <si>
    <t>Tabel 1.3.6.  Potensi Ketersediaan Benih Aren, Tahun 2018 - 2021</t>
  </si>
  <si>
    <t>Table             Potential Availability of Sugar Palm Seeds, 2018 - 2021</t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</si>
  <si>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</si>
  <si>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(Butir/</t>
    </r>
    <r>
      <rPr>
        <i/>
        <sz val="10"/>
        <color theme="1"/>
        <rFont val="Arial"/>
        <family val="2"/>
      </rPr>
      <t>Seed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</si>
  <si>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Provinsi/</t>
    </r>
    <r>
      <rPr>
        <b/>
        <i/>
        <sz val="10"/>
        <color theme="1"/>
        <rFont val="Arial"/>
        <family val="2"/>
      </rPr>
      <t>Province</t>
    </r>
  </si>
  <si>
    <r>
      <rPr>
        <b/>
        <sz val="10"/>
        <color theme="1"/>
        <rFont val="Arial"/>
        <family val="2"/>
      </rPr>
      <t>Tahun/</t>
    </r>
    <r>
      <rPr>
        <b/>
        <i/>
        <sz val="10"/>
        <color theme="1"/>
        <rFont val="Arial"/>
        <family val="2"/>
      </rPr>
      <t>Year</t>
    </r>
  </si>
  <si>
    <r>
      <rPr>
        <sz val="8"/>
        <color theme="1"/>
        <rFont val="Arial"/>
        <family val="2"/>
      </rPr>
      <t xml:space="preserve">                       : * </t>
    </r>
    <r>
      <rPr>
        <sz val="8"/>
        <color rgb="FF000000"/>
        <rFont val="Arial"/>
        <family val="2"/>
      </rPr>
      <t>Tahun 2020 tidak ada kegiatan penilaian dan penetapan kebun sumber benih aren</t>
    </r>
  </si>
  <si>
    <r>
      <rPr>
        <i/>
        <sz val="8"/>
        <color theme="1"/>
        <rFont val="Arial"/>
        <family val="2"/>
      </rPr>
      <t xml:space="preserve">Note </t>
    </r>
    <r>
      <rPr>
        <sz val="8"/>
        <color rgb="FF000000"/>
        <rFont val="Arial"/>
        <family val="2"/>
      </rPr>
      <t>:</t>
    </r>
    <r>
      <rPr>
        <i/>
        <sz val="8"/>
        <color rgb="FF000000"/>
        <rFont val="Arial"/>
        <family val="2"/>
      </rPr>
      <t xml:space="preserve"> -) There is currently no source of seed orchard</t>
    </r>
    <r>
      <rPr>
        <i/>
        <sz val="8"/>
        <color rgb="FF000000"/>
        <rFont val="Arial"/>
        <family val="2"/>
      </rPr>
      <t>s</t>
    </r>
  </si>
  <si>
    <r>
      <rPr>
        <vertAlign val="superscript"/>
        <sz val="8"/>
        <color theme="1"/>
        <rFont val="Arial"/>
        <family val="2"/>
      </rPr>
      <t xml:space="preserve">                   * </t>
    </r>
    <r>
      <rPr>
        <sz val="8"/>
        <color theme="1"/>
        <rFont val="Arial"/>
        <family val="2"/>
      </rPr>
      <t>In 2020, there will be no assessment and determination of cashew seed source gardens</t>
    </r>
  </si>
  <si>
    <t xml:space="preserve"> </t>
  </si>
  <si>
    <t>Kab. Bogor</t>
  </si>
  <si>
    <t>Komoditas/</t>
  </si>
  <si>
    <t>Commodities</t>
  </si>
  <si>
    <t>Kelapa Sawit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</si>
  <si>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</si>
  <si>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</si>
  <si>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</si>
  <si>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</si>
  <si>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</si>
  <si>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</si>
  <si>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</si>
  <si>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</si>
  <si>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</si>
  <si>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</si>
  <si>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</si>
  <si>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</si>
  <si>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</si>
  <si>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</si>
  <si>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</si>
  <si>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</si>
  <si>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</si>
  <si>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</si>
  <si>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</si>
  <si>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</si>
  <si>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</si>
  <si>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</si>
  <si>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</si>
  <si>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</si>
  <si>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</si>
  <si>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</si>
  <si>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</si>
  <si>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</si>
  <si>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</si>
  <si>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</si>
  <si>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</si>
  <si>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</si>
  <si>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</si>
  <si>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</si>
  <si>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</si>
  <si>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Source : Directorate General of Plantation</t>
  </si>
  <si>
    <t>Keterangan : Varietas tanaman Perkebunan yang telah dilepas, direkap sesuai dengan tahun SK pelepasan varietasnya</t>
  </si>
  <si>
    <t>Keterangan : *) Kebutuhan benih tahun 2018 sesuai pengembangan yang dibiayai APBN.</t>
  </si>
  <si>
    <t xml:space="preserve">                  -) Data tidak tersedia</t>
  </si>
  <si>
    <t xml:space="preserve">Note : *) Seed necessity in 2018 accordance with the development by national goverment budget </t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</si>
  <si>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</si>
  <si>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</si>
  <si>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</si>
  <si>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r>
      <t>Tahun/</t>
    </r>
    <r>
      <rPr>
        <b/>
        <i/>
        <sz val="10"/>
        <color indexed="8"/>
        <rFont val="Arial"/>
        <family val="2"/>
      </rPr>
      <t>Year</t>
    </r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</si>
  <si>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</si>
  <si>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</si>
  <si>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Total</t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</si>
  <si>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</si>
  <si>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</si>
  <si>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</si>
  <si>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</si>
  <si>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r>
      <t>Tahun/</t>
    </r>
    <r>
      <rPr>
        <b/>
        <i/>
        <sz val="10"/>
        <rFont val="Arial"/>
        <family val="2"/>
      </rPr>
      <t>Year</t>
    </r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</si>
  <si>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</si>
  <si>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</si>
  <si>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</si>
  <si>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</si>
  <si>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</si>
  <si>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</si>
  <si>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</si>
  <si>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</si>
  <si>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</si>
  <si>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</si>
  <si>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</si>
  <si>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</si>
  <si>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</si>
  <si>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</si>
  <si>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</si>
  <si>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</si>
  <si>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</si>
  <si>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</si>
  <si>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</si>
  <si>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</si>
  <si>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</si>
  <si>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</si>
  <si>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t>Kab. Trenggalek</t>
  </si>
  <si>
    <t>No</t>
  </si>
  <si>
    <t>DATA SEBARAN BANTUAN SARANA PRA PANEN PER KABUPATEN</t>
  </si>
  <si>
    <t>Provinsi</t>
  </si>
  <si>
    <t>Kabupaten/Kota</t>
  </si>
  <si>
    <t>Rice Transplanter</t>
  </si>
  <si>
    <t>ACEH</t>
  </si>
  <si>
    <t>Dinas Provinsi</t>
  </si>
  <si>
    <t>Kab. Aceh Barat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</si>
  <si>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</si>
  <si>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</si>
  <si>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</si>
  <si>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</si>
  <si>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</si>
  <si>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</si>
  <si>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</si>
  <si>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Kab. Aceh Tenggara</t>
  </si>
  <si>
    <t>Kab. Aceh Timur</t>
  </si>
  <si>
    <t>Kab. Aceh Utara</t>
  </si>
  <si>
    <t>Kab. Bener Meriah</t>
  </si>
  <si>
    <t>Kab. Bireun</t>
  </si>
  <si>
    <t>Kab. Gayo Lues</t>
  </si>
  <si>
    <t>Kab. Nagan Raya</t>
  </si>
  <si>
    <t>Kab. Pidie</t>
  </si>
  <si>
    <t>Kab. Pidie Jaya</t>
  </si>
  <si>
    <t>Kab. Simeuleu</t>
  </si>
  <si>
    <t>Kota Banda Aceh</t>
  </si>
  <si>
    <t>Kota Langsa</t>
  </si>
  <si>
    <t>Kota Lhokseumawe</t>
  </si>
  <si>
    <t>Kota Subulussalam</t>
  </si>
  <si>
    <t>Kota Sabang</t>
  </si>
  <si>
    <t>SUMATERA UTARA</t>
  </si>
  <si>
    <t>Kab. Asahan</t>
  </si>
  <si>
    <t>Kab. Batu Bara</t>
  </si>
  <si>
    <t>Kab. Dairi</t>
  </si>
  <si>
    <t>Kab. Deli Serdang</t>
  </si>
  <si>
    <t>Kab. Humbang Hasundutan</t>
  </si>
  <si>
    <t>Kab. Tanah Karo</t>
  </si>
  <si>
    <t>Kab. Labuhan Batu</t>
  </si>
  <si>
    <t>Kab. Labuhan Batu Selatan</t>
  </si>
  <si>
    <t>Kab. Labuhan Batu Utara</t>
  </si>
  <si>
    <t>Kab. Langkat</t>
  </si>
  <si>
    <t>Kab. Mandailing Natal</t>
  </si>
  <si>
    <t xml:space="preserve">Kab. Nias </t>
  </si>
  <si>
    <t>Kab. Nias Barat</t>
  </si>
  <si>
    <t>Kab. Nias Selatan</t>
  </si>
  <si>
    <t>Kab. Nias Utara</t>
  </si>
  <si>
    <t xml:space="preserve">Kab. Padang lawas </t>
  </si>
  <si>
    <t>Kab. Padang Lawas Utara</t>
  </si>
  <si>
    <t>Kab. Pakpak Barat</t>
  </si>
  <si>
    <t>Kab. Samosir</t>
  </si>
  <si>
    <t>Kab. Serdang Bedagai</t>
  </si>
  <si>
    <t>Kab. Simalungun</t>
  </si>
  <si>
    <t>Kab. Tapanuli Selatan</t>
  </si>
  <si>
    <t>Kab. Tapanuli Tengah</t>
  </si>
  <si>
    <t>Kab. Tapanuli Utara</t>
  </si>
  <si>
    <t>Kab. Toba</t>
  </si>
  <si>
    <t>Kab. Toba Samosir</t>
  </si>
  <si>
    <t>Kota Binjai</t>
  </si>
  <si>
    <t>Kota Gunung Sitoli</t>
  </si>
  <si>
    <t>Kota Medan</t>
  </si>
  <si>
    <t>Kota Padang Sidempuan</t>
  </si>
  <si>
    <t>Kota Pematang Siantar</t>
  </si>
  <si>
    <t>Kota Tanjung Balai</t>
  </si>
  <si>
    <t>Kota Tebing Tinggi</t>
  </si>
  <si>
    <t>Kota Sibolga</t>
  </si>
  <si>
    <t>SUMATERA BARAT</t>
  </si>
  <si>
    <t>Kab. Agam</t>
  </si>
  <si>
    <t>Kab. Dharmas Raya</t>
  </si>
  <si>
    <t>Kab. Kep. Mentawai</t>
  </si>
  <si>
    <t>Kab. Lima Puluh Kota</t>
  </si>
  <si>
    <t>Kab. Padang Pariaman</t>
  </si>
  <si>
    <t>Kab. Pasaman</t>
  </si>
  <si>
    <t>Kab. Pasaman Barat</t>
  </si>
  <si>
    <t>Kab. Pesisir Selatan</t>
  </si>
  <si>
    <t>Kab. Sijunjung</t>
  </si>
  <si>
    <t>Kab. Solok</t>
  </si>
  <si>
    <t>Kab. Solok Selatan</t>
  </si>
  <si>
    <t>Kab. Tanah Datar</t>
  </si>
  <si>
    <t>Kota Bukit Tinggi</t>
  </si>
  <si>
    <t>Kota Padang</t>
  </si>
  <si>
    <t>Kota Padang Panjang</t>
  </si>
  <si>
    <t>Kota Pariaman</t>
  </si>
  <si>
    <t>Kota Payakumbuh</t>
  </si>
  <si>
    <t>Kota Sawahlunto</t>
  </si>
  <si>
    <t>Kota Solok</t>
  </si>
  <si>
    <t>RIAU</t>
  </si>
  <si>
    <t>Kab. Bengkalis</t>
  </si>
  <si>
    <t>Kab. Indragiri Hilir</t>
  </si>
  <si>
    <t>Kab. Indragiri Hulu</t>
  </si>
  <si>
    <t>Kab. Kampar</t>
  </si>
  <si>
    <t>Kab. Kep. Meranti</t>
  </si>
  <si>
    <t>Kab. Kuantan Singingi</t>
  </si>
  <si>
    <t>Kab. Pelalawan</t>
  </si>
  <si>
    <t>Kab. Rokan Hilir</t>
  </si>
  <si>
    <t>Kab. Rokan Hulu</t>
  </si>
  <si>
    <t>Kab. Siak</t>
  </si>
  <si>
    <t>Kota Dumai</t>
  </si>
  <si>
    <t>Kota Pekanbaru</t>
  </si>
  <si>
    <t>JAMBI</t>
  </si>
  <si>
    <t>Kab. Batanghari</t>
  </si>
  <si>
    <t>Kab. Bungo</t>
  </si>
  <si>
    <t xml:space="preserve">Kab. Kerinci </t>
  </si>
  <si>
    <t>Kab. Merangin</t>
  </si>
  <si>
    <t>Kab. Muaro Jambi</t>
  </si>
  <si>
    <t>Kab. Sarolangun</t>
  </si>
  <si>
    <t>Kab. Tanjung Jabung Barat</t>
  </si>
  <si>
    <t>Kab. Tanjung Jabung Timur</t>
  </si>
  <si>
    <t>Kab. Tebo</t>
  </si>
  <si>
    <t>Kota Sungai Penuh</t>
  </si>
  <si>
    <t>Kota Jambi</t>
  </si>
  <si>
    <t>SUMATERA SELATAN</t>
  </si>
  <si>
    <t>Kab. Banyuasin</t>
  </si>
  <si>
    <t>Kab. Empat Lawang</t>
  </si>
  <si>
    <t>Kab. Lahat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</si>
  <si>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</si>
  <si>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</si>
  <si>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</si>
  <si>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</si>
  <si>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</si>
  <si>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</si>
  <si>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</si>
  <si>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OKU Selatan</t>
  </si>
  <si>
    <t>Kab. OKU Timur</t>
  </si>
  <si>
    <t>Kab. Penungkal Abad Lematang Ilir</t>
  </si>
  <si>
    <t>Kota Lubuk Linggau</t>
  </si>
  <si>
    <t>Kota Pagar Alam</t>
  </si>
  <si>
    <t>Kota Palembang</t>
  </si>
  <si>
    <t>Kota Prabumulih</t>
  </si>
  <si>
    <t>BENGKULU</t>
  </si>
  <si>
    <t>Kab. Bengkulu Selatan</t>
  </si>
  <si>
    <t>Kab. Bengkulu Utara</t>
  </si>
  <si>
    <t>Kab. Rejang Lebong</t>
  </si>
  <si>
    <t>Kab. Kaur</t>
  </si>
  <si>
    <t>Kab. Seluma</t>
  </si>
  <si>
    <t>Kab. Muko-muko</t>
  </si>
  <si>
    <t xml:space="preserve">Kab. Lebong </t>
  </si>
  <si>
    <t>Kab. Kepahiang</t>
  </si>
  <si>
    <t>Kab. Bengkulu Tengah</t>
  </si>
  <si>
    <t>Kota Bengkulu</t>
  </si>
  <si>
    <t>LAMPUNG</t>
  </si>
  <si>
    <t>Kab. Lampung Barat</t>
  </si>
  <si>
    <t>Kab. Lampung Selatan</t>
  </si>
  <si>
    <t>Kab. Lampung Tengah</t>
  </si>
  <si>
    <t>Kab. Lampung Timur</t>
  </si>
  <si>
    <t>Kab. Lampung Utara</t>
  </si>
  <si>
    <t>Kab. Mesuji</t>
  </si>
  <si>
    <t>Kab. Tanggamus</t>
  </si>
  <si>
    <t>Kab. Tulang Bawang</t>
  </si>
  <si>
    <t>Kab. Tulang Bawang Barat</t>
  </si>
  <si>
    <t>Kab. Pesisir Barat</t>
  </si>
  <si>
    <t>Kab. Pesawaran</t>
  </si>
  <si>
    <t>Kab. Pring Sewu</t>
  </si>
  <si>
    <t>Kab. Way Kanan</t>
  </si>
  <si>
    <t>Kota Bandar Lampung</t>
  </si>
  <si>
    <t>Kota Metro</t>
  </si>
  <si>
    <t>KEPULAUAN BANGKA BELITUNG</t>
  </si>
  <si>
    <t>BANGKA BELITUNG</t>
  </si>
  <si>
    <t xml:space="preserve">Kab. Bangka </t>
  </si>
  <si>
    <t>Kab. Bangka Barat</t>
  </si>
  <si>
    <t>Kab. Bangka Selatan</t>
  </si>
  <si>
    <t>Kab. Bangka Tengah</t>
  </si>
  <si>
    <t>Kab. Belitung</t>
  </si>
  <si>
    <t>Kab. Belitung Timur</t>
  </si>
  <si>
    <t>Kota Pangkal Pinang</t>
  </si>
  <si>
    <t>KEPULAUAN RIAU</t>
  </si>
  <si>
    <t>Kab. Bintan</t>
  </si>
  <si>
    <t>Kab. Karimun</t>
  </si>
  <si>
    <t>Kab. Kep. Anambas</t>
  </si>
  <si>
    <t>Kab. Lingga</t>
  </si>
  <si>
    <t>Kab. Natuna</t>
  </si>
  <si>
    <t>Kota Batam</t>
  </si>
  <si>
    <t>Kota Tanjung Pinang</t>
  </si>
  <si>
    <t>DKI JAKARTA</t>
  </si>
  <si>
    <t>Kepulauan Seribu</t>
  </si>
  <si>
    <t>Jakarta Pusat</t>
  </si>
  <si>
    <t>Jakarta Utara</t>
  </si>
  <si>
    <t>Jakarta Barat</t>
  </si>
  <si>
    <t>Jakarta Selatan</t>
  </si>
  <si>
    <t>Jakarta Timur</t>
  </si>
  <si>
    <t>JAWA BARAT</t>
  </si>
  <si>
    <t>Kab. Bandung</t>
  </si>
  <si>
    <t>Kab. Bandung Barat</t>
  </si>
  <si>
    <t>Kab. Bekasi</t>
  </si>
  <si>
    <t>Kab. Ciamis</t>
  </si>
  <si>
    <t>Kab. Cianjur</t>
  </si>
  <si>
    <t>Kab. Cirebon</t>
  </si>
  <si>
    <t>Kab. Garut</t>
  </si>
  <si>
    <t>Kab. Indramayu</t>
  </si>
  <si>
    <t>Kab. Karawang</t>
  </si>
  <si>
    <t>Kab. Kuningan</t>
  </si>
  <si>
    <t>Kab. Majalengka</t>
  </si>
  <si>
    <t>Kab. Pangandaran</t>
  </si>
  <si>
    <t>Kab. Purwakarta</t>
  </si>
  <si>
    <t>Kab. Subang</t>
  </si>
  <si>
    <t>Kab. Sukabumi</t>
  </si>
  <si>
    <t>Kab. Sumedang</t>
  </si>
  <si>
    <t>Kab. Tasikmalaya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</si>
  <si>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</si>
  <si>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</si>
  <si>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</si>
  <si>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</si>
  <si>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</si>
  <si>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</si>
  <si>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</si>
  <si>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</si>
  <si>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</si>
  <si>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JAWA TENGAH</t>
  </si>
  <si>
    <t>Kab. Banjarnegara</t>
  </si>
  <si>
    <t>Kab. Banyumas</t>
  </si>
  <si>
    <t>Kab. Batang</t>
  </si>
  <si>
    <t>Kab. Blora</t>
  </si>
  <si>
    <t>Kab. Boyolali</t>
  </si>
  <si>
    <t>Kab. Brebes</t>
  </si>
  <si>
    <t>Kab. Cilacap</t>
  </si>
  <si>
    <t>Kab. Demak</t>
  </si>
  <si>
    <t>Kab. Grobogan</t>
  </si>
  <si>
    <t>Kab. Jepara</t>
  </si>
  <si>
    <t>Kab. Karanganyar</t>
  </si>
  <si>
    <t>Kab. Kebumen</t>
  </si>
  <si>
    <t>Kab. Kendal</t>
  </si>
  <si>
    <t>Kab. Klaten</t>
  </si>
  <si>
    <t>Kab. Kudus</t>
  </si>
  <si>
    <t>Kab. Magelang</t>
  </si>
  <si>
    <t>Kab. Pati</t>
  </si>
  <si>
    <t>Kab. Pekalongan</t>
  </si>
  <si>
    <t>Kab. Pemalang</t>
  </si>
  <si>
    <t>Kab. Purbalingga</t>
  </si>
  <si>
    <t>Kab. Purworejo</t>
  </si>
  <si>
    <t>Kab. Rembang</t>
  </si>
  <si>
    <t>Kab. Semarang</t>
  </si>
  <si>
    <t>Kab. Sragen</t>
  </si>
  <si>
    <t>Kab. Sukoharjo</t>
  </si>
  <si>
    <t>Kab. Tegal</t>
  </si>
  <si>
    <t>Kab. Temanggung</t>
  </si>
  <si>
    <t>Kab. Wonogiri</t>
  </si>
  <si>
    <t>Kab. Wonosobo</t>
  </si>
  <si>
    <t>Kota Magelang</t>
  </si>
  <si>
    <t>Kota Pekalongan</t>
  </si>
  <si>
    <t>Kota Salatiga</t>
  </si>
  <si>
    <t>Kota Semarang</t>
  </si>
  <si>
    <t>Kota Surakarta</t>
  </si>
  <si>
    <t>Kota Tegal</t>
  </si>
  <si>
    <t>D.I. YOGYAKARTA</t>
  </si>
  <si>
    <t>Kab. Bantul</t>
  </si>
  <si>
    <t>Kab. Gunung Kidul</t>
  </si>
  <si>
    <t>Kab. Kulon Progo</t>
  </si>
  <si>
    <t>Kab. Sleman</t>
  </si>
  <si>
    <t>Kota Yogyakarta</t>
  </si>
  <si>
    <t>JAWA TIMUR</t>
  </si>
  <si>
    <t>Kab. Bangkalan</t>
  </si>
  <si>
    <t>Kab. Banyuwangi</t>
  </si>
  <si>
    <t>Kab. Blitar</t>
  </si>
  <si>
    <t>Kab. Bojonegoro</t>
  </si>
  <si>
    <t>Kab. Bondowoso</t>
  </si>
  <si>
    <t>Kab. Gresik</t>
  </si>
  <si>
    <t>Kab. Jember</t>
  </si>
  <si>
    <t>Kab. Jombang</t>
  </si>
  <si>
    <t>Kab. Kediri</t>
  </si>
  <si>
    <t>Kab. Lamongan</t>
  </si>
  <si>
    <t>Kab. Lumajang</t>
  </si>
  <si>
    <t>Kab. Madiun</t>
  </si>
  <si>
    <t>Kab. Magetan</t>
  </si>
  <si>
    <t>Kab. Malang</t>
  </si>
  <si>
    <t>Kab. Mojokerto</t>
  </si>
  <si>
    <t>Kab. Nganjuk</t>
  </si>
  <si>
    <t>Kab. Ngawi</t>
  </si>
  <si>
    <t>Kab. Pacitan</t>
  </si>
  <si>
    <t>Kab. Pamekasan</t>
  </si>
  <si>
    <t>Kab. Pasuruan</t>
  </si>
  <si>
    <t>Kab. Ponorogo</t>
  </si>
  <si>
    <t>Kab. Probolinggo</t>
  </si>
  <si>
    <t>Kab. Sampang</t>
  </si>
  <si>
    <t>Kab. Sidoarjo</t>
  </si>
  <si>
    <t>Kab. Situbondo</t>
  </si>
  <si>
    <t>Kab. Sumenep</t>
  </si>
  <si>
    <t>Kab. Tuban</t>
  </si>
  <si>
    <t>Kab. Tulungagung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</si>
  <si>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</si>
  <si>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</si>
  <si>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</si>
  <si>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</si>
  <si>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</si>
  <si>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</si>
  <si>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</si>
  <si>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</si>
  <si>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</si>
  <si>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BANTEN</t>
  </si>
  <si>
    <t>Kab. Lebak</t>
  </si>
  <si>
    <t>Kab. Pandeglang</t>
  </si>
  <si>
    <t>Kab. Serang</t>
  </si>
  <si>
    <t>Kab. Tangerang</t>
  </si>
  <si>
    <t>Kota Serang</t>
  </si>
  <si>
    <t>Kota Cilegon</t>
  </si>
  <si>
    <t>Kota Tangerang</t>
  </si>
  <si>
    <t>Kota Tangerang Selatan</t>
  </si>
  <si>
    <t>BALI</t>
  </si>
  <si>
    <t>Kab. Badung</t>
  </si>
  <si>
    <t>Kab. Bangli</t>
  </si>
  <si>
    <t>Kab. Buleleng</t>
  </si>
  <si>
    <t>Kab. Gianyar</t>
  </si>
  <si>
    <t>Kab. Jembrana</t>
  </si>
  <si>
    <t>Kab. Karangasem</t>
  </si>
  <si>
    <t>Kab. Klungkung</t>
  </si>
  <si>
    <t>Kab. Tabanan</t>
  </si>
  <si>
    <t>Kota Denpasar</t>
  </si>
  <si>
    <t>Kab Negara</t>
  </si>
  <si>
    <t>NUSA TENGGARA BARAT</t>
  </si>
  <si>
    <t>Kab. Bima</t>
  </si>
  <si>
    <t>Kab. Dompu</t>
  </si>
  <si>
    <t>Kab. Lombok Barat</t>
  </si>
  <si>
    <t>Kab. Lombok Tengah</t>
  </si>
  <si>
    <t>Kab. Lombok Timur</t>
  </si>
  <si>
    <t>Kab. Lombok Utara</t>
  </si>
  <si>
    <t>Kab. Sumbawa</t>
  </si>
  <si>
    <t>Kab. Sumbawa Barat</t>
  </si>
  <si>
    <t>Kab. Sumba Tengah</t>
  </si>
  <si>
    <t>Kota Bima</t>
  </si>
  <si>
    <t>Kota Mataram</t>
  </si>
  <si>
    <t>NUSA TENGGARA TIMUR</t>
  </si>
  <si>
    <t>Kab. Alor</t>
  </si>
  <si>
    <t>Kab. Belu</t>
  </si>
  <si>
    <t>Kab. Ende</t>
  </si>
  <si>
    <t>Kab. Flores Timur</t>
  </si>
  <si>
    <t>Kab. Kupang</t>
  </si>
  <si>
    <t>Kab. Lembata</t>
  </si>
  <si>
    <t>Kab. Malaka</t>
  </si>
  <si>
    <t>Kab. Manggarai</t>
  </si>
  <si>
    <t>Kab. Manggarai Barat</t>
  </si>
  <si>
    <t>Kab. Manggarai Timur</t>
  </si>
  <si>
    <t>Kab. Nagakeo</t>
  </si>
  <si>
    <t>Kab. Ngada</t>
  </si>
  <si>
    <t>Kab. Rote Ndao</t>
  </si>
  <si>
    <t>Kab. Sabu Raijua</t>
  </si>
  <si>
    <t>Kab. Sikka</t>
  </si>
  <si>
    <t>Kab. Sumba Barat</t>
  </si>
  <si>
    <t>Kab. Sumba Barat Daya</t>
  </si>
  <si>
    <t>Kab. Sumba Timur</t>
  </si>
  <si>
    <t>Kab. Timor Tengah Selatan</t>
  </si>
  <si>
    <t>Kab. Timor Tengah Utara</t>
  </si>
  <si>
    <t>Kota Kupang</t>
  </si>
  <si>
    <t>KALIMANTAN BARAT</t>
  </si>
  <si>
    <t xml:space="preserve">Kab. Bengkayang </t>
  </si>
  <si>
    <t>Kab. Kapuas Hulu</t>
  </si>
  <si>
    <t>Kab. Kayong Utara</t>
  </si>
  <si>
    <t>Kab. Ketapang</t>
  </si>
  <si>
    <t>Kab. Kubu Raya</t>
  </si>
  <si>
    <t>Kab. Landak</t>
  </si>
  <si>
    <t>Kab. Melawi</t>
  </si>
  <si>
    <t>Kab. Mempawah</t>
  </si>
  <si>
    <t>Kab. Sambas</t>
  </si>
  <si>
    <t>Kab. Sanggau</t>
  </si>
  <si>
    <t>Kab. Sekadau</t>
  </si>
  <si>
    <t>Kab. Sintang</t>
  </si>
  <si>
    <t>Kota Pontianak</t>
  </si>
  <si>
    <t>Kota Singkawang</t>
  </si>
  <si>
    <t>KALIMANTAN TENGAH</t>
  </si>
  <si>
    <t>Kab. Barito Selatan</t>
  </si>
  <si>
    <t>Kab. Barito Timur</t>
  </si>
  <si>
    <t>Kab. Barito Utara</t>
  </si>
  <si>
    <t>Kab. Gunung Mas</t>
  </si>
  <si>
    <t>Kab. Kapuas</t>
  </si>
  <si>
    <t>Kab. Katingan</t>
  </si>
  <si>
    <t>Kab. Kotawaringin Barat</t>
  </si>
  <si>
    <t>Kab. Kotawaringin Timur</t>
  </si>
  <si>
    <t>Kab. Lamandau</t>
  </si>
  <si>
    <t>Kab. Murung Raya</t>
  </si>
  <si>
    <t>Kab. Pulang Pisau</t>
  </si>
  <si>
    <t>Kab. Seruyan</t>
  </si>
  <si>
    <t>Kab. Sukamara</t>
  </si>
  <si>
    <t>Kota Palangkaraya</t>
  </si>
  <si>
    <t>KALIMANTAN SELATAN</t>
  </si>
  <si>
    <t>Kab. Balangan</t>
  </si>
  <si>
    <t>Kab. Banjar</t>
  </si>
  <si>
    <t>Kab. Barito Kuala</t>
  </si>
  <si>
    <t>Kab. Hulu Sungai Selatan</t>
  </si>
  <si>
    <t>Kab. Hulu Sungai Tengah</t>
  </si>
  <si>
    <t>Kab. Hulu Sungai Utara</t>
  </si>
  <si>
    <t>Kab. Kotabaru</t>
  </si>
  <si>
    <t>Kab. Tabalong</t>
  </si>
  <si>
    <t>Kab. Tanah Bumbu</t>
  </si>
  <si>
    <t>Kab. Tanah Laut</t>
  </si>
  <si>
    <t>Kab. Tapin</t>
  </si>
  <si>
    <t>Kota Banjar Baru</t>
  </si>
  <si>
    <t>Kota Banjarmasin</t>
  </si>
  <si>
    <t>KALIMANTAN TIMUR</t>
  </si>
  <si>
    <t>Kab. Berau</t>
  </si>
  <si>
    <t>Kab. Kutai Barat</t>
  </si>
  <si>
    <t>Kab. Kutai Kertanegara</t>
  </si>
  <si>
    <t>Kab. Kutai Timur</t>
  </si>
  <si>
    <t>Kab. Paser</t>
  </si>
  <si>
    <t>Kab. Penajam Paser Utara</t>
  </si>
  <si>
    <t>Kab. Mahakam Ulu</t>
  </si>
  <si>
    <t>Kota Balikpapan</t>
  </si>
  <si>
    <t>Kota Samarinda</t>
  </si>
  <si>
    <t>Kota Bontang</t>
  </si>
  <si>
    <t>KALIMANTAN UTARA</t>
  </si>
  <si>
    <t>Kab. Bulungan</t>
  </si>
  <si>
    <t>Kab. Malinau</t>
  </si>
  <si>
    <t>Kab. Nunukan</t>
  </si>
  <si>
    <t>Kab. Tana Tidung</t>
  </si>
  <si>
    <t>Kota Tarakan</t>
  </si>
  <si>
    <t>SULAWESI UTARA</t>
  </si>
  <si>
    <t>Kab. Bolaang Mangondow</t>
  </si>
  <si>
    <t>Kab. Bolaang Mangondow Selatan</t>
  </si>
  <si>
    <t>Kab. Bolaang Mangondow Utara</t>
  </si>
  <si>
    <t xml:space="preserve">Kab. Bolaang Mangondow Timur </t>
  </si>
  <si>
    <t>Kab. Kep. Sangihe</t>
  </si>
  <si>
    <t>Kab. Kep. Talaud</t>
  </si>
  <si>
    <t>Kab. Minahasa</t>
  </si>
  <si>
    <t>Kab. Minahasa Selatan</t>
  </si>
  <si>
    <t xml:space="preserve">Kab. Minahasa Tenggara </t>
  </si>
  <si>
    <t>Kab. Minahasa Utara</t>
  </si>
  <si>
    <t>Kep. Siau Tagulandang</t>
  </si>
  <si>
    <t>Kota Bitung</t>
  </si>
  <si>
    <t>Kota Kotamobagu</t>
  </si>
  <si>
    <t>Kota Manado</t>
  </si>
  <si>
    <t>Kota Tomohon</t>
  </si>
  <si>
    <t>SULAWESI TENGAH</t>
  </si>
  <si>
    <t>Kab. Banggai</t>
  </si>
  <si>
    <t xml:space="preserve">Kab. Banggai Kepulauan </t>
  </si>
  <si>
    <t>Kab. Banggai Laut</t>
  </si>
  <si>
    <t>Kab. Buol</t>
  </si>
  <si>
    <t>Kab. Donggala</t>
  </si>
  <si>
    <t>Kab. Morowali</t>
  </si>
  <si>
    <t xml:space="preserve">Kab. Morowali Utara </t>
  </si>
  <si>
    <t>Kab. Poso</t>
  </si>
  <si>
    <t>Kab. Parigi Moutong</t>
  </si>
  <si>
    <t>Kab. Sigi</t>
  </si>
  <si>
    <t>Kab. Toli-Toli</t>
  </si>
  <si>
    <t>Kab. Tojo Una-Una</t>
  </si>
  <si>
    <t>Kota Palu</t>
  </si>
  <si>
    <t>SULAWESI SELATAN</t>
  </si>
  <si>
    <t>Kab. Bantaeng</t>
  </si>
  <si>
    <t>Kab. Barru</t>
  </si>
  <si>
    <t>Kab. Bone</t>
  </si>
  <si>
    <t>Kab. Bulukumba</t>
  </si>
  <si>
    <t>Kab. Enrekang</t>
  </si>
  <si>
    <t>Kab. Gowa</t>
  </si>
  <si>
    <t>Kab. Jeneponto</t>
  </si>
  <si>
    <t>Kab. Luwu</t>
  </si>
  <si>
    <t>Kab. Luwu Timur</t>
  </si>
  <si>
    <t>Kab. Luwu Utara</t>
  </si>
  <si>
    <t>Kab. Maros</t>
  </si>
  <si>
    <t>Kab. Pangkep</t>
  </si>
  <si>
    <t>Kab. Pinrang</t>
  </si>
  <si>
    <t>Kab. Selayar</t>
  </si>
  <si>
    <t>Kab. Sidenreng Rappang</t>
  </si>
  <si>
    <t>Kab. Sinjai</t>
  </si>
  <si>
    <t>Kab. Soppeng</t>
  </si>
  <si>
    <t>Kab. Takalar</t>
  </si>
  <si>
    <t>Kab. Tana Toraja</t>
  </si>
  <si>
    <t>Kab. Toraja Utara</t>
  </si>
  <si>
    <t>Kab. Wajo</t>
  </si>
  <si>
    <t>Kota Makassar</t>
  </si>
  <si>
    <t>Kota Palopo</t>
  </si>
  <si>
    <t>Kota Pare-pare</t>
  </si>
  <si>
    <t>SULAWESI TENGGARA</t>
  </si>
  <si>
    <t>Kab. Bombana</t>
  </si>
  <si>
    <t>Kab. Buton</t>
  </si>
  <si>
    <t>Kab. Buton Selatan</t>
  </si>
  <si>
    <t>Kab. Buton Tengah</t>
  </si>
  <si>
    <t>Kab. Buton Utara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</si>
  <si>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</si>
  <si>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</si>
  <si>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</si>
  <si>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</si>
  <si>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</si>
  <si>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</si>
  <si>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</si>
  <si>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</si>
  <si>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</si>
  <si>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</si>
  <si>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Bau-bau</t>
  </si>
  <si>
    <t>Kota Kendari</t>
  </si>
  <si>
    <t>GORONTALO</t>
  </si>
  <si>
    <t>Kab. Boalemo</t>
  </si>
  <si>
    <t>Kab. Bone Bolango</t>
  </si>
  <si>
    <t>Kab. Gorontalo</t>
  </si>
  <si>
    <t>Kab. Gorontalo Utara</t>
  </si>
  <si>
    <t>Kab. Pohuwato</t>
  </si>
  <si>
    <t>Kota Gorontalo</t>
  </si>
  <si>
    <t>SULAWESI BARAT</t>
  </si>
  <si>
    <t>Kab. Mamuju</t>
  </si>
  <si>
    <t>Kab. Majene</t>
  </si>
  <si>
    <t>Kab. Mamasa</t>
  </si>
  <si>
    <t>Kab. Mamuju Utara/Pasang kayu</t>
  </si>
  <si>
    <t>Kab. Polewali Mandar</t>
  </si>
  <si>
    <t>Kab. Mamuju Tengah</t>
  </si>
  <si>
    <t>MALUKU</t>
  </si>
  <si>
    <t>Kab. Buru</t>
  </si>
  <si>
    <t>Kab. Buru Selatan</t>
  </si>
  <si>
    <t>Kab. Kepulauan Aru</t>
  </si>
  <si>
    <t>Kab. Kepulauan Tanimbar</t>
  </si>
  <si>
    <t>Kab. Maluku Tengah</t>
  </si>
  <si>
    <t>Kab. Maluku Tenggara</t>
  </si>
  <si>
    <t>Kab. Maluku Tenggara Barat</t>
  </si>
  <si>
    <t>Kab. Maluku Barat Daya</t>
  </si>
  <si>
    <t>Kab. Seram Bagian Barat</t>
  </si>
  <si>
    <t>Kab. Seram Bagian Timur</t>
  </si>
  <si>
    <t>Kota Ambon</t>
  </si>
  <si>
    <t>Kota Tual</t>
  </si>
  <si>
    <t>MALUKU UTARA</t>
  </si>
  <si>
    <t>Kab. Halmahera Barat</t>
  </si>
  <si>
    <t>Kab. Halmahera Tengah</t>
  </si>
  <si>
    <t>Kab. Halmahera Timur</t>
  </si>
  <si>
    <t>Kab. Halmahera Selatan</t>
  </si>
  <si>
    <t>Kab. Halmahera Utara</t>
  </si>
  <si>
    <t>Kab. Pulau Morotai</t>
  </si>
  <si>
    <t>Kab. Taliabu</t>
  </si>
  <si>
    <t>Kab. Kepulauan Sula</t>
  </si>
  <si>
    <t xml:space="preserve">Kota Tidore Kepulauan </t>
  </si>
  <si>
    <t>Kota Ternate</t>
  </si>
  <si>
    <t>PAPUA BARAT</t>
  </si>
  <si>
    <t>Kab. Fak-Fak</t>
  </si>
  <si>
    <t>Kab. Bintuni</t>
  </si>
  <si>
    <t>Kab. Sorong Selatan</t>
  </si>
  <si>
    <t>Kab. Manokwari</t>
  </si>
  <si>
    <t>Kab. Teluk Bintuni</t>
  </si>
  <si>
    <t>Kab. Manokwari Selatan</t>
  </si>
  <si>
    <t>Kab. Teluk Wondama</t>
  </si>
  <si>
    <t>Kab. Kaimana</t>
  </si>
  <si>
    <t>Kab. Pegunungan Arfak</t>
  </si>
  <si>
    <t>PAPUA BARAT DAYA</t>
  </si>
  <si>
    <t>Kab. Maybrat</t>
  </si>
  <si>
    <t>Kab. Raja Ampat</t>
  </si>
  <si>
    <t>Kab. Sorong</t>
  </si>
  <si>
    <t>Kab. Tambrauw</t>
  </si>
  <si>
    <t>Kota Sorong</t>
  </si>
  <si>
    <t>PAPUA</t>
  </si>
  <si>
    <t>Kab. Biak Numfor</t>
  </si>
  <si>
    <t>Kab. Jayapura</t>
  </si>
  <si>
    <t>Kab. Keerom</t>
  </si>
  <si>
    <t>Kab. Yapen</t>
  </si>
  <si>
    <t>Kab. Sarmi</t>
  </si>
  <si>
    <t>Kab. Supiori</t>
  </si>
  <si>
    <t>Kab. Waropen</t>
  </si>
  <si>
    <t>Kota Jayapura</t>
  </si>
  <si>
    <t>PAPUA SELATAN</t>
  </si>
  <si>
    <t>Kab. Asmat</t>
  </si>
  <si>
    <t xml:space="preserve">Kab. Boven Digul </t>
  </si>
  <si>
    <t>Kab. Mappi</t>
  </si>
  <si>
    <t xml:space="preserve">Kab. Merauke </t>
  </si>
  <si>
    <t>PAPUA TENGAH</t>
  </si>
  <si>
    <t>Kab. Deiyai</t>
  </si>
  <si>
    <t>Kab. Dogiyai</t>
  </si>
  <si>
    <t>Kab. Intan Jaya</t>
  </si>
  <si>
    <t>Kab. Mimika</t>
  </si>
  <si>
    <t>Kab. Nabire</t>
  </si>
  <si>
    <t>Kab. Paniai</t>
  </si>
  <si>
    <t xml:space="preserve">Kab. Puncak </t>
  </si>
  <si>
    <t>Kab. Puncak Jaya</t>
  </si>
  <si>
    <t>PAPUA PEGUNUNGAN</t>
  </si>
  <si>
    <t>Kab. Jayawijaya</t>
  </si>
  <si>
    <t>Kab. Pegunungan Bintang</t>
  </si>
  <si>
    <t>Kab. Yahukimo</t>
  </si>
  <si>
    <t>Sumber : Direktorat Jenderal Prasarana dan Sarana Pertanian</t>
  </si>
  <si>
    <t>Keterangan: * Data sampai dengan Maret 2026</t>
  </si>
  <si>
    <t xml:space="preserve">                                Data alsintan pra panen tahun 2024 - 2025 (mulai Oktober 2024 termasuk 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</si>
</sst>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sz val="7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7"/>
      <name val="Arial"/>
      <family val="2"/>
    </font>
    <font>
      <sz val="11"/>
      <color theme="1"/>
      <name val="Calibri"/>
      <scheme val="minor"/>
    </font>
    <font>
      <sz val="10"/>
      <name val="Arial"/>
      <charset val="1"/>
    </font>
    <font>
      <vertAlign val="superscript"/>
      <sz val="7"/>
      <name val="Arial"/>
      <family val="2"/>
    </font>
    <font>
      <sz val="9"/>
      <name val="Tahoma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0F8A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1"/>
    <xf numFmtId="164" fontId="2" fillId="0" borderId="1" applyFont="0" applyFill="0" applyBorder="0" applyAlignment="0" applyProtection="0"/>
    <xf numFmtId="0" fontId="26" fillId="0" borderId="1"/>
    <xf numFmtId="0" fontId="23" fillId="0" borderId="1"/>
    <xf numFmtId="164" fontId="23" fillId="0" borderId="1" applyFont="0" applyFill="0" applyBorder="0" applyAlignment="0" applyProtection="0"/>
    <xf numFmtId="0" fontId="40" fillId="0" borderId="1"/>
    <xf numFmtId="0" fontId="2" fillId="0" borderId="1"/>
    <xf numFmtId="0" fontId="1" fillId="0" borderId="1"/>
    <xf numFmtId="0" fontId="41" fillId="0" borderId="1"/>
    <xf numFmtId="164" fontId="2" fillId="0" borderId="1" applyFont="0" applyFill="0" applyBorder="0" applyAlignment="0" applyProtection="0"/>
    <xf numFmtId="0" fontId="1" fillId="0" borderId="1"/>
    <xf numFmtId="0" fontId="2" fillId="0" borderId="1"/>
    <xf numFmtId="0" fontId="43" fillId="0" borderId="1"/>
    <xf numFmtId="165" fontId="1" fillId="0" borderId="1" applyFont="0" applyFill="0" applyBorder="0" applyAlignment="0" applyProtection="0"/>
    <xf numFmtId="43" fontId="40" fillId="0" borderId="1" applyFont="0" applyFill="0" applyBorder="0" applyAlignment="0" applyProtection="0"/>
    <xf numFmtId="164" fontId="1" fillId="0" borderId="1" applyFont="0" applyFill="0" applyBorder="0" applyAlignment="0" applyProtection="0"/>
    <xf numFmtId="41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164">
    <xf numFmtId="0" fontId="0" fillId="0" borderId="0" xfId="0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164" fontId="9" fillId="0" borderId="0" xfId="0" applyNumberFormat="1" applyFont="1"/>
    <xf numFmtId="164" fontId="8" fillId="0" borderId="5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vertical="center"/>
    </xf>
    <xf numFmtId="0" fontId="13" fillId="0" borderId="0" xfId="0" applyFont="1"/>
    <xf numFmtId="164" fontId="9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0" borderId="0" xfId="0" applyFont="1"/>
    <xf numFmtId="164" fontId="35" fillId="0" borderId="1" xfId="5" applyFont="1" applyFill="1" applyBorder="1" applyAlignment="1">
      <alignment vertical="center"/>
    </xf>
    <xf numFmtId="0" fontId="27" fillId="0" borderId="1" xfId="3" applyFont="1" applyAlignment="1">
      <alignment vertical="center"/>
    </xf>
    <xf numFmtId="0" fontId="26" fillId="0" borderId="1" xfId="3" applyAlignment="1">
      <alignment vertical="center"/>
    </xf>
    <xf numFmtId="0" fontId="22" fillId="0" borderId="1" xfId="1" applyFont="1" applyAlignment="1">
      <alignment vertical="center"/>
    </xf>
    <xf numFmtId="0" fontId="26" fillId="0" borderId="1" xfId="3" applyAlignment="1">
      <alignment horizontal="center" vertical="center"/>
    </xf>
    <xf numFmtId="0" fontId="26" fillId="0" borderId="1" xfId="3" applyAlignment="1">
      <alignment horizontal="left" vertical="center"/>
    </xf>
    <xf numFmtId="0" fontId="29" fillId="0" borderId="13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1" fontId="28" fillId="0" borderId="16" xfId="3" applyNumberFormat="1" applyFont="1" applyBorder="1" applyAlignment="1">
      <alignment horizontal="center" vertical="center"/>
    </xf>
    <xf numFmtId="1" fontId="28" fillId="0" borderId="10" xfId="3" applyNumberFormat="1" applyFont="1" applyBorder="1" applyAlignment="1">
      <alignment horizontal="right" vertical="center"/>
    </xf>
    <xf numFmtId="1" fontId="28" fillId="0" borderId="11" xfId="3" applyNumberFormat="1" applyFont="1" applyBorder="1" applyAlignment="1">
      <alignment horizontal="right" vertical="center"/>
    </xf>
    <xf numFmtId="0" fontId="25" fillId="0" borderId="13" xfId="3" applyFont="1" applyBorder="1" applyAlignment="1">
      <alignment horizontal="center" vertical="center"/>
    </xf>
    <xf numFmtId="49" fontId="32" fillId="0" borderId="14" xfId="3" applyNumberFormat="1" applyFont="1" applyBorder="1" applyAlignment="1">
      <alignment horizontal="left" vertical="center"/>
    </xf>
    <xf numFmtId="1" fontId="33" fillId="0" borderId="14" xfId="3" applyNumberFormat="1" applyFont="1" applyBorder="1" applyAlignment="1">
      <alignment vertical="center"/>
    </xf>
    <xf numFmtId="1" fontId="33" fillId="0" borderId="15" xfId="3" applyNumberFormat="1" applyFont="1" applyBorder="1" applyAlignment="1">
      <alignment vertical="center"/>
    </xf>
    <xf numFmtId="1" fontId="33" fillId="0" borderId="23" xfId="3" applyNumberFormat="1" applyFont="1" applyBorder="1" applyAlignment="1">
      <alignment vertical="center"/>
    </xf>
    <xf numFmtId="0" fontId="32" fillId="0" borderId="17" xfId="3" applyFont="1" applyBorder="1" applyAlignment="1">
      <alignment horizontal="center" vertical="center"/>
    </xf>
    <xf numFmtId="49" fontId="32" fillId="0" borderId="18" xfId="3" applyNumberFormat="1" applyFont="1" applyBorder="1" applyAlignment="1">
      <alignment horizontal="left" vertical="center"/>
    </xf>
    <xf numFmtId="1" fontId="32" fillId="0" borderId="18" xfId="3" applyNumberFormat="1" applyFont="1" applyBorder="1" applyAlignment="1">
      <alignment vertical="center"/>
    </xf>
    <xf numFmtId="164" fontId="32" fillId="0" borderId="19" xfId="2" applyFont="1" applyFill="1" applyBorder="1" applyAlignment="1">
      <alignment vertical="center"/>
    </xf>
    <xf numFmtId="164" fontId="32" fillId="0" borderId="1" xfId="2" applyFont="1" applyFill="1" applyBorder="1" applyAlignment="1">
      <alignment vertical="center"/>
    </xf>
    <xf numFmtId="164" fontId="25" fillId="0" borderId="1" xfId="2" applyFont="1" applyFill="1" applyBorder="1" applyAlignment="1">
      <alignment vertical="center"/>
    </xf>
    <xf numFmtId="49" fontId="32" fillId="0" borderId="18" xfId="3" quotePrefix="1" applyNumberFormat="1" applyFont="1" applyBorder="1" applyAlignment="1">
      <alignment horizontal="left" vertical="center"/>
    </xf>
    <xf numFmtId="1" fontId="32" fillId="0" borderId="16" xfId="3" applyNumberFormat="1" applyFont="1" applyBorder="1" applyAlignment="1">
      <alignment vertical="center"/>
    </xf>
    <xf numFmtId="164" fontId="33" fillId="0" borderId="10" xfId="2" applyFont="1" applyFill="1" applyBorder="1" applyAlignment="1">
      <alignment vertical="center"/>
    </xf>
    <xf numFmtId="164" fontId="33" fillId="0" borderId="11" xfId="2" applyFont="1" applyFill="1" applyBorder="1" applyAlignment="1">
      <alignment vertical="center"/>
    </xf>
    <xf numFmtId="1" fontId="34" fillId="0" borderId="1" xfId="3" applyNumberFormat="1" applyFont="1" applyAlignment="1">
      <alignment vertical="center"/>
    </xf>
    <xf numFmtId="0" fontId="35" fillId="0" borderId="1" xfId="1" applyFont="1" applyAlignment="1">
      <alignment vertical="center"/>
    </xf>
    <xf numFmtId="164" fontId="35" fillId="0" borderId="1" xfId="1" applyNumberFormat="1" applyFont="1" applyAlignment="1">
      <alignment vertical="center"/>
    </xf>
    <xf numFmtId="0" fontId="36" fillId="0" borderId="1" xfId="1" applyFont="1" applyAlignment="1">
      <alignment vertical="center"/>
    </xf>
    <xf numFmtId="0" fontId="37" fillId="0" borderId="1" xfId="1" applyFont="1" applyAlignment="1">
      <alignment vertical="center"/>
    </xf>
    <xf numFmtId="0" fontId="38" fillId="0" borderId="1" xfId="1" applyFont="1" applyAlignment="1">
      <alignment vertical="center"/>
    </xf>
    <xf numFmtId="0" fontId="39" fillId="0" borderId="1" xfId="1" applyFont="1" applyAlignment="1">
      <alignment vertical="center"/>
    </xf>
    <xf numFmtId="0" fontId="36" fillId="0" borderId="1" xfId="1" applyFont="1" applyAlignment="1">
      <alignment horizontal="left" vertical="center"/>
    </xf>
    <xf numFmtId="49" fontId="32" fillId="0" borderId="1" xfId="3" applyNumberFormat="1" applyFont="1" applyAlignment="1">
      <alignment horizontal="left" vertical="center"/>
    </xf>
    <xf numFmtId="1" fontId="32" fillId="0" borderId="1" xfId="3" applyNumberFormat="1" applyFont="1" applyAlignment="1">
      <alignment vertical="center"/>
    </xf>
    <xf numFmtId="0" fontId="32" fillId="0" borderId="1" xfId="3" applyFont="1" applyAlignment="1">
      <alignment horizontal="center" vertical="center"/>
    </xf>
    <xf numFmtId="0" fontId="26" fillId="0" borderId="1" xfId="3" applyAlignment="1">
      <alignment horizontal="left" vertical="center" wrapText="1"/>
    </xf>
    <xf numFmtId="1" fontId="33" fillId="0" borderId="1" xfId="3" applyNumberFormat="1" applyFont="1" applyAlignment="1">
      <alignment vertical="center"/>
    </xf>
    <xf numFmtId="0" fontId="3" fillId="0" borderId="1" xfId="3" applyFont="1" applyAlignment="1">
      <alignment vertical="center"/>
    </xf>
    <xf numFmtId="164" fontId="9" fillId="0" borderId="0" xfId="0" quotePrefix="1" applyNumberFormat="1" applyFont="1" applyAlignment="1">
      <alignment horizontal="right" vertical="center"/>
    </xf>
    <xf numFmtId="0" fontId="21" fillId="5" borderId="1" xfId="7" applyFont="1" applyFill="1" applyAlignment="1">
      <alignment vertical="center"/>
    </xf>
    <xf numFmtId="0" fontId="9" fillId="0" borderId="1" xfId="7" applyFont="1" applyAlignment="1">
      <alignment vertical="center"/>
    </xf>
    <xf numFmtId="0" fontId="2" fillId="0" borderId="1" xfId="7" applyAlignment="1">
      <alignment vertical="center"/>
    </xf>
    <xf numFmtId="0" fontId="22" fillId="0" borderId="1" xfId="7" applyFont="1" applyAlignment="1">
      <alignment vertical="center"/>
    </xf>
    <xf numFmtId="0" fontId="29" fillId="0" borderId="1" xfId="7" applyFont="1" applyAlignment="1">
      <alignment vertical="center"/>
    </xf>
    <xf numFmtId="0" fontId="4" fillId="0" borderId="1" xfId="8" applyFont="1" applyAlignment="1">
      <alignment vertical="center"/>
    </xf>
    <xf numFmtId="0" fontId="29" fillId="0" borderId="24" xfId="4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8" fillId="0" borderId="24" xfId="8" applyFont="1" applyBorder="1" applyAlignment="1">
      <alignment horizontal="right" vertical="center"/>
    </xf>
    <xf numFmtId="0" fontId="29" fillId="0" borderId="11" xfId="9" applyFont="1" applyBorder="1" applyAlignment="1">
      <alignment horizontal="center" vertical="center"/>
    </xf>
    <xf numFmtId="0" fontId="4" fillId="0" borderId="17" xfId="8" applyFont="1" applyBorder="1" applyAlignment="1">
      <alignment vertical="center"/>
    </xf>
    <xf numFmtId="0" fontId="4" fillId="0" borderId="23" xfId="8" applyFont="1" applyBorder="1" applyAlignment="1">
      <alignment vertical="center"/>
    </xf>
    <xf numFmtId="0" fontId="9" fillId="0" borderId="1" xfId="8" applyFont="1" applyAlignment="1">
      <alignment horizontal="center" vertical="center"/>
    </xf>
    <xf numFmtId="0" fontId="9" fillId="0" borderId="17" xfId="8" applyFont="1" applyBorder="1" applyAlignment="1">
      <alignment vertical="center"/>
    </xf>
    <xf numFmtId="164" fontId="9" fillId="0" borderId="1" xfId="10" applyFont="1" applyFill="1" applyBorder="1" applyAlignment="1">
      <alignment horizontal="center" vertical="center"/>
    </xf>
    <xf numFmtId="164" fontId="9" fillId="0" borderId="19" xfId="10" applyFont="1" applyFill="1" applyBorder="1" applyAlignment="1">
      <alignment horizontal="center" vertical="center"/>
    </xf>
    <xf numFmtId="0" fontId="9" fillId="0" borderId="24" xfId="8" applyFont="1" applyBorder="1" applyAlignment="1">
      <alignment horizontal="center" vertical="center"/>
    </xf>
    <xf numFmtId="0" fontId="9" fillId="0" borderId="24" xfId="8" applyFont="1" applyBorder="1" applyAlignment="1">
      <alignment vertical="center"/>
    </xf>
    <xf numFmtId="164" fontId="9" fillId="0" borderId="24" xfId="10" applyFont="1" applyFill="1" applyBorder="1" applyAlignment="1">
      <alignment horizontal="center" vertical="center"/>
    </xf>
    <xf numFmtId="164" fontId="9" fillId="0" borderId="22" xfId="10" applyFont="1" applyFill="1" applyBorder="1" applyAlignment="1">
      <alignment horizontal="center" vertical="center"/>
    </xf>
    <xf numFmtId="0" fontId="35" fillId="0" borderId="1" xfId="4" applyFont="1" applyAlignment="1">
      <alignment vertical="center"/>
    </xf>
    <xf numFmtId="0" fontId="11" fillId="0" borderId="1" xfId="7" applyFont="1" applyAlignment="1">
      <alignment vertical="center"/>
    </xf>
    <xf numFmtId="0" fontId="35" fillId="0" borderId="1" xfId="7" applyFont="1" applyAlignment="1">
      <alignment vertical="center"/>
    </xf>
    <xf numFmtId="0" fontId="39" fillId="0" borderId="1" xfId="4" applyFont="1" applyAlignment="1">
      <alignment vertical="center"/>
    </xf>
    <xf numFmtId="0" fontId="11" fillId="0" borderId="1" xfId="8" applyFont="1" applyAlignment="1">
      <alignment vertical="center"/>
    </xf>
    <xf numFmtId="0" fontId="35" fillId="4" borderId="1" xfId="7" applyFont="1" applyFill="1" applyAlignment="1">
      <alignment vertical="center"/>
    </xf>
    <xf numFmtId="0" fontId="11" fillId="4" borderId="1" xfId="8" applyFont="1" applyFill="1" applyAlignment="1">
      <alignment vertical="center"/>
    </xf>
    <xf numFmtId="0" fontId="39" fillId="0" borderId="1" xfId="7" applyFont="1" applyAlignment="1">
      <alignment vertical="center"/>
    </xf>
    <xf numFmtId="0" fontId="1" fillId="0" borderId="1" xfId="11"/>
    <xf numFmtId="0" fontId="46" fillId="0" borderId="1" xfId="11" applyFont="1"/>
    <xf numFmtId="0" fontId="47" fillId="6" borderId="16" xfId="11" applyFont="1" applyFill="1" applyBorder="1" applyAlignment="1">
      <alignment horizontal="center" vertical="center"/>
    </xf>
    <xf numFmtId="0" fontId="47" fillId="7" borderId="16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vertical="center"/>
    </xf>
    <xf numFmtId="0" fontId="47" fillId="8" borderId="16" xfId="11" applyFont="1" applyFill="1" applyBorder="1" applyAlignment="1">
      <alignment vertical="center"/>
    </xf>
    <xf numFmtId="0" fontId="47" fillId="8" borderId="16" xfId="11" applyFont="1" applyFill="1" applyBorder="1" applyAlignment="1">
      <alignment horizontal="center" vertical="center"/>
    </xf>
    <xf numFmtId="0" fontId="47" fillId="0" borderId="18" xfId="11" applyFont="1" applyBorder="1" applyAlignment="1">
      <alignment vertical="center"/>
    </xf>
    <xf numFmtId="0" fontId="47" fillId="0" borderId="16" xfId="11" applyFont="1" applyBorder="1" applyAlignment="1">
      <alignment vertical="center"/>
    </xf>
    <xf numFmtId="0" fontId="48" fillId="0" borderId="16" xfId="11" applyFont="1" applyBorder="1" applyAlignment="1">
      <alignment horizontal="center" vertical="center"/>
    </xf>
    <xf numFmtId="0" fontId="48" fillId="0" borderId="16" xfId="11" applyFont="1" applyBorder="1" applyAlignment="1">
      <alignment vertical="center"/>
    </xf>
    <xf numFmtId="0" fontId="47" fillId="0" borderId="21" xfId="11" applyFont="1" applyBorder="1" applyAlignment="1">
      <alignment vertical="center"/>
    </xf>
    <xf numFmtId="0" fontId="48" fillId="0" borderId="12" xfId="11" applyFont="1" applyBorder="1" applyAlignment="1">
      <alignment vertical="center"/>
    </xf>
    <xf numFmtId="0" fontId="47" fillId="0" borderId="16" xfId="11" applyFont="1" applyBorder="1" applyAlignment="1">
      <alignment horizontal="center" vertical="center"/>
    </xf>
    <xf numFmtId="0" fontId="48" fillId="0" borderId="1" xfId="11" applyFont="1" applyAlignment="1">
      <alignment vertical="center"/>
    </xf>
    <xf numFmtId="0" fontId="48" fillId="0" borderId="16" xfId="11" applyFont="1" applyBorder="1" applyAlignment="1">
      <alignment horizontal="left" vertical="center"/>
    </xf>
    <xf numFmtId="166" fontId="47" fillId="4" borderId="16" xfId="18" applyNumberFormat="1" applyFont="1" applyFill="1" applyBorder="1" applyAlignment="1">
      <alignment vertical="center"/>
    </xf>
    <xf numFmtId="0" fontId="1" fillId="0" borderId="1" xfId="11" applyAlignment="1">
      <alignment vertical="center"/>
    </xf>
    <xf numFmtId="164" fontId="48" fillId="0" borderId="1" xfId="11" applyNumberFormat="1" applyFont="1" applyAlignment="1">
      <alignment vertical="center"/>
    </xf>
    <xf numFmtId="166" fontId="48" fillId="0" borderId="1" xfId="11" applyNumberFormat="1" applyFont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6" xfId="0" applyFont="1" applyBorder="1"/>
    <xf numFmtId="0" fontId="8" fillId="0" borderId="3" xfId="0" applyFont="1" applyBorder="1" applyAlignment="1">
      <alignment horizontal="center" vertical="center"/>
    </xf>
    <xf numFmtId="0" fontId="10" fillId="0" borderId="7" xfId="0" applyFont="1" applyBorder="1"/>
    <xf numFmtId="0" fontId="8" fillId="0" borderId="4" xfId="0" applyFont="1" applyBorder="1" applyAlignment="1">
      <alignment horizontal="center" vertical="center"/>
    </xf>
    <xf numFmtId="0" fontId="10" fillId="0" borderId="5" xfId="0" applyFont="1" applyBorder="1"/>
    <xf numFmtId="0" fontId="8" fillId="0" borderId="5" xfId="0" applyFont="1" applyBorder="1" applyAlignment="1">
      <alignment horizontal="center" vertical="center"/>
    </xf>
    <xf numFmtId="0" fontId="10" fillId="0" borderId="9" xfId="0" applyFont="1" applyBorder="1"/>
    <xf numFmtId="49" fontId="28" fillId="0" borderId="13" xfId="3" applyNumberFormat="1" applyFont="1" applyBorder="1" applyAlignment="1">
      <alignment horizontal="center" vertical="center"/>
    </xf>
    <xf numFmtId="49" fontId="28" fillId="0" borderId="20" xfId="3" applyNumberFormat="1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45" fillId="7" borderId="24" xfId="11" applyFont="1" applyFill="1" applyBorder="1" applyAlignment="1">
      <alignment horizontal="center" vertical="center" wrapText="1"/>
    </xf>
    <xf numFmtId="0" fontId="47" fillId="6" borderId="10" xfId="11" applyFont="1" applyFill="1" applyBorder="1" applyAlignment="1">
      <alignment horizontal="center" vertical="center"/>
    </xf>
    <xf numFmtId="0" fontId="47" fillId="6" borderId="12" xfId="11" applyFont="1" applyFill="1" applyBorder="1" applyAlignment="1">
      <alignment horizontal="center" vertical="center"/>
    </xf>
    <xf numFmtId="0" fontId="47" fillId="0" borderId="14" xfId="11" applyFont="1" applyBorder="1" applyAlignment="1">
      <alignment horizontal="center" vertical="center"/>
    </xf>
    <xf numFmtId="0" fontId="47" fillId="0" borderId="18" xfId="11" applyFont="1" applyBorder="1" applyAlignment="1">
      <alignment horizontal="center" vertical="center"/>
    </xf>
    <xf numFmtId="0" fontId="47" fillId="0" borderId="21" xfId="11" applyFont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 wrapText="1"/>
    </xf>
    <xf numFmtId="0" fontId="47" fillId="8" borderId="10" xfId="11" applyFont="1" applyFill="1" applyBorder="1" applyAlignment="1">
      <alignment horizontal="center" vertical="center"/>
    </xf>
    <xf numFmtId="0" fontId="47" fillId="8" borderId="12" xfId="11" applyFont="1" applyFill="1" applyBorder="1" applyAlignment="1">
      <alignment horizontal="center" vertical="center"/>
    </xf>
    <xf numFmtId="0" fontId="47" fillId="0" borderId="16" xfId="11" applyFont="1" applyBorder="1" applyAlignment="1">
      <alignment horizontal="center" vertical="center"/>
    </xf>
    <xf numFmtId="0" fontId="44" fillId="6" borderId="15" xfId="11" applyFont="1" applyFill="1" applyBorder="1" applyAlignment="1">
      <alignment horizontal="center" vertical="center" wrapText="1"/>
    </xf>
    <xf numFmtId="0" fontId="44" fillId="6" borderId="23" xfId="11" applyFont="1" applyFill="1" applyBorder="1" applyAlignment="1">
      <alignment horizontal="center" vertical="center" wrapText="1"/>
    </xf>
    <xf numFmtId="0" fontId="44" fillId="6" borderId="13" xfId="11" applyFont="1" applyFill="1" applyBorder="1" applyAlignment="1">
      <alignment horizontal="center" vertical="center" wrapText="1"/>
    </xf>
    <xf numFmtId="0" fontId="44" fillId="6" borderId="19" xfId="11" applyFont="1" applyFill="1" applyBorder="1" applyAlignment="1">
      <alignment horizontal="center" vertical="center" wrapText="1"/>
    </xf>
    <xf numFmtId="0" fontId="44" fillId="6" borderId="1" xfId="11" applyFont="1" applyFill="1" applyAlignment="1">
      <alignment horizontal="center" vertical="center" wrapText="1"/>
    </xf>
    <xf numFmtId="0" fontId="44" fillId="6" borderId="17" xfId="11" applyFont="1" applyFill="1" applyBorder="1" applyAlignment="1">
      <alignment horizontal="center" vertical="center" wrapText="1"/>
    </xf>
    <xf numFmtId="0" fontId="44" fillId="6" borderId="22" xfId="11" applyFont="1" applyFill="1" applyBorder="1" applyAlignment="1">
      <alignment horizontal="center" vertical="center" wrapText="1"/>
    </xf>
    <xf numFmtId="0" fontId="44" fillId="6" borderId="24" xfId="11" applyFont="1" applyFill="1" applyBorder="1" applyAlignment="1">
      <alignment horizontal="center" vertical="center" wrapText="1"/>
    </xf>
    <xf numFmtId="0" fontId="44" fillId="6" borderId="20" xfId="11" applyFont="1" applyFill="1" applyBorder="1" applyAlignment="1">
      <alignment horizontal="center" vertical="center" wrapText="1"/>
    </xf>
    <xf numFmtId="0" fontId="47" fillId="0" borderId="14" xfId="11" applyFont="1" applyBorder="1" applyAlignment="1">
      <alignment horizontal="center" vertical="center" wrapText="1"/>
    </xf>
    <xf numFmtId="0" fontId="47" fillId="0" borderId="18" xfId="11" applyFont="1" applyBorder="1" applyAlignment="1">
      <alignment horizontal="center" vertical="center" wrapText="1"/>
    </xf>
    <xf numFmtId="0" fontId="47" fillId="0" borderId="21" xfId="11" applyFont="1" applyBorder="1" applyAlignment="1">
      <alignment horizontal="center" vertical="center" wrapText="1"/>
    </xf>
    <xf numFmtId="0" fontId="47" fillId="8" borderId="16" xfId="11" applyFont="1" applyFill="1" applyBorder="1" applyAlignment="1">
      <alignment horizontal="center" vertical="center"/>
    </xf>
    <xf numFmtId="0" fontId="47" fillId="0" borderId="23" xfId="11" applyFont="1" applyBorder="1" applyAlignment="1">
      <alignment horizontal="center" vertical="center"/>
    </xf>
    <xf numFmtId="0" fontId="47" fillId="0" borderId="1" xfId="11" applyFont="1" applyAlignment="1">
      <alignment horizontal="center" vertical="center"/>
    </xf>
    <xf numFmtId="0" fontId="47" fillId="0" borderId="24" xfId="11" applyFont="1" applyBorder="1" applyAlignment="1">
      <alignment horizontal="center" vertical="center"/>
    </xf>
    <xf numFmtId="0" fontId="44" fillId="9" borderId="16" xfId="11" applyFont="1" applyFill="1" applyBorder="1" applyAlignment="1">
      <alignment horizontal="center" vertical="center"/>
    </xf>
    <xf numFmtId="0" fontId="45" fillId="7" borderId="1" xfId="11" applyFont="1" applyFill="1" applyBorder="1" applyAlignment="1">
      <alignment horizontal="center" vertical="center" wrapText="1"/>
    </xf>
  </cellXfs>
  <cellStyles count="19">
    <cellStyle name="Comma [0] 2" xfId="2" xr:uid="{8FAA4735-4F17-4D40-8D2B-1C49F9A85878}"/>
    <cellStyle name="Comma [0] 2 2" xfId="5" xr:uid="{EEB7C59B-6EF4-4801-9935-9BBEE002DD53}"/>
    <cellStyle name="Comma [0] 3" xfId="16" xr:uid="{5D1D4FA5-36EF-41F0-8C4D-394590A7D23E}"/>
    <cellStyle name="Comma [0] 3 2" xfId="17" xr:uid="{321908F3-3660-458F-8753-CE2C05DBF28C}"/>
    <cellStyle name="Comma [0] 5 2" xfId="10" xr:uid="{71228121-8F2A-48B7-953C-8939B12A5B33}"/>
    <cellStyle name="Comma 2" xfId="14" xr:uid="{FF48B737-CAAA-4CDA-8C8C-C36771334E4D}"/>
    <cellStyle name="Comma 3" xfId="15" xr:uid="{D3347CA8-606A-4245-81F8-341ADB721E6E}"/>
    <cellStyle name="Comma 4" xfId="18" xr:uid="{AAAE6DCE-B98A-43CA-8D3F-3AE6648CC03A}"/>
    <cellStyle name="Normal" xfId="0" builtinId="0"/>
    <cellStyle name="Normal 2" xfId="1" xr:uid="{3E94F158-99F9-4AB7-BEB4-05DAF7395737}"/>
    <cellStyle name="Normal 2 2" xfId="4" xr:uid="{41822472-2552-4475-BF28-C9127F95819C}"/>
    <cellStyle name="Normal 2 3 2" xfId="12" xr:uid="{BABD4B2D-4E97-4A03-87E5-52442820385B}"/>
    <cellStyle name="Normal 3" xfId="3" xr:uid="{F9A8734D-0BD0-44F6-B04A-79A447952945}"/>
    <cellStyle name="Normal 3 3 2" xfId="11" xr:uid="{7ED15AFE-3ECD-4283-A5FC-9D3710AC5196}"/>
    <cellStyle name="Normal 4" xfId="6" xr:uid="{A08DA972-EDEC-47E3-8283-502A224B8382}"/>
    <cellStyle name="Normal 4 2" xfId="7" xr:uid="{7501BBB7-5003-4DA1-B7BA-499842311DF8}"/>
    <cellStyle name="Normal 4 2 2" xfId="8" xr:uid="{079CEA3F-20E2-4759-8A6F-1AC60C10987A}"/>
    <cellStyle name="Normal 5" xfId="9" xr:uid="{7EE8DEC2-5076-4062-915B-49DAB7542A91}"/>
    <cellStyle name="Normal 6" xfId="13" xr:uid="{73EE3138-7459-4D07-9045-1FFBED471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F82F-3E92-48A6-90FC-B91A30A32045}">
  <sheetPr>
    <tabColor theme="7" tint="0.79998168889431442"/>
  </sheetPr>
  <dimension ref="A1:R31"/>
  <sheetViews>
    <sheetView showGridLines="0" zoomScale="110" zoomScaleNormal="110" workbookViewId="0">
      <pane ySplit="5" topLeftCell="A16" activePane="bottomLeft" state="frozen"/>
      <selection pane="bottomLeft" activeCell="O22" sqref="O22"/>
    </sheetView>
  </sheetViews>
  <sheetFormatPr defaultColWidth="8.7109375" defaultRowHeight="14.25" x14ac:dyDescent="0.25"/>
  <cols>
    <col min="1" max="1" width="5.7109375" style="75" customWidth="1"/>
    <col min="2" max="2" width="17.85546875" style="75" customWidth="1"/>
    <col min="3" max="9" width="11.7109375" style="75" hidden="1" customWidth="1"/>
    <col min="10" max="13" width="12.7109375" style="75" hidden="1" customWidth="1"/>
    <col min="14" max="18" width="12.7109375" style="75" customWidth="1"/>
    <col min="19" max="19" width="5.85546875" style="75" customWidth="1"/>
    <col min="20" max="20" width="20.85546875" style="75" customWidth="1"/>
    <col min="21" max="22" width="8.7109375" style="75"/>
    <col min="23" max="23" width="14.140625" style="75" customWidth="1"/>
    <col min="24" max="256" width="8.7109375" style="75"/>
    <col min="257" max="257" width="5.7109375" style="75" customWidth="1"/>
    <col min="258" max="258" width="17.85546875" style="75" customWidth="1"/>
    <col min="259" max="269" width="0" style="75" hidden="1" customWidth="1"/>
    <col min="270" max="274" width="12.7109375" style="75" customWidth="1"/>
    <col min="275" max="275" width="5.85546875" style="75" customWidth="1"/>
    <col min="276" max="276" width="20.85546875" style="75" customWidth="1"/>
    <col min="277" max="278" width="8.7109375" style="75"/>
    <col min="279" max="279" width="14.140625" style="75" customWidth="1"/>
    <col min="280" max="512" width="8.7109375" style="75"/>
    <col min="513" max="513" width="5.7109375" style="75" customWidth="1"/>
    <col min="514" max="514" width="17.85546875" style="75" customWidth="1"/>
    <col min="515" max="525" width="0" style="75" hidden="1" customWidth="1"/>
    <col min="526" max="530" width="12.7109375" style="75" customWidth="1"/>
    <col min="531" max="531" width="5.85546875" style="75" customWidth="1"/>
    <col min="532" max="532" width="20.85546875" style="75" customWidth="1"/>
    <col min="533" max="534" width="8.7109375" style="75"/>
    <col min="535" max="535" width="14.140625" style="75" customWidth="1"/>
    <col min="536" max="768" width="8.7109375" style="75"/>
    <col min="769" max="769" width="5.7109375" style="75" customWidth="1"/>
    <col min="770" max="770" width="17.85546875" style="75" customWidth="1"/>
    <col min="771" max="781" width="0" style="75" hidden="1" customWidth="1"/>
    <col min="782" max="786" width="12.7109375" style="75" customWidth="1"/>
    <col min="787" max="787" width="5.85546875" style="75" customWidth="1"/>
    <col min="788" max="788" width="20.85546875" style="75" customWidth="1"/>
    <col min="789" max="790" width="8.7109375" style="75"/>
    <col min="791" max="791" width="14.140625" style="75" customWidth="1"/>
    <col min="792" max="1024" width="8.7109375" style="75"/>
    <col min="1025" max="1025" width="5.7109375" style="75" customWidth="1"/>
    <col min="1026" max="1026" width="17.85546875" style="75" customWidth="1"/>
    <col min="1027" max="1037" width="0" style="75" hidden="1" customWidth="1"/>
    <col min="1038" max="1042" width="12.7109375" style="75" customWidth="1"/>
    <col min="1043" max="1043" width="5.85546875" style="75" customWidth="1"/>
    <col min="1044" max="1044" width="20.85546875" style="75" customWidth="1"/>
    <col min="1045" max="1046" width="8.7109375" style="75"/>
    <col min="1047" max="1047" width="14.140625" style="75" customWidth="1"/>
    <col min="1048" max="1280" width="8.7109375" style="75"/>
    <col min="1281" max="1281" width="5.7109375" style="75" customWidth="1"/>
    <col min="1282" max="1282" width="17.85546875" style="75" customWidth="1"/>
    <col min="1283" max="1293" width="0" style="75" hidden="1" customWidth="1"/>
    <col min="1294" max="1298" width="12.7109375" style="75" customWidth="1"/>
    <col min="1299" max="1299" width="5.85546875" style="75" customWidth="1"/>
    <col min="1300" max="1300" width="20.85546875" style="75" customWidth="1"/>
    <col min="1301" max="1302" width="8.7109375" style="75"/>
    <col min="1303" max="1303" width="14.140625" style="75" customWidth="1"/>
    <col min="1304" max="1536" width="8.7109375" style="75"/>
    <col min="1537" max="1537" width="5.7109375" style="75" customWidth="1"/>
    <col min="1538" max="1538" width="17.85546875" style="75" customWidth="1"/>
    <col min="1539" max="1549" width="0" style="75" hidden="1" customWidth="1"/>
    <col min="1550" max="1554" width="12.7109375" style="75" customWidth="1"/>
    <col min="1555" max="1555" width="5.85546875" style="75" customWidth="1"/>
    <col min="1556" max="1556" width="20.85546875" style="75" customWidth="1"/>
    <col min="1557" max="1558" width="8.7109375" style="75"/>
    <col min="1559" max="1559" width="14.140625" style="75" customWidth="1"/>
    <col min="1560" max="1792" width="8.7109375" style="75"/>
    <col min="1793" max="1793" width="5.7109375" style="75" customWidth="1"/>
    <col min="1794" max="1794" width="17.85546875" style="75" customWidth="1"/>
    <col min="1795" max="1805" width="0" style="75" hidden="1" customWidth="1"/>
    <col min="1806" max="1810" width="12.7109375" style="75" customWidth="1"/>
    <col min="1811" max="1811" width="5.85546875" style="75" customWidth="1"/>
    <col min="1812" max="1812" width="20.85546875" style="75" customWidth="1"/>
    <col min="1813" max="1814" width="8.7109375" style="75"/>
    <col min="1815" max="1815" width="14.140625" style="75" customWidth="1"/>
    <col min="1816" max="2048" width="8.7109375" style="75"/>
    <col min="2049" max="2049" width="5.7109375" style="75" customWidth="1"/>
    <col min="2050" max="2050" width="17.85546875" style="75" customWidth="1"/>
    <col min="2051" max="2061" width="0" style="75" hidden="1" customWidth="1"/>
    <col min="2062" max="2066" width="12.7109375" style="75" customWidth="1"/>
    <col min="2067" max="2067" width="5.85546875" style="75" customWidth="1"/>
    <col min="2068" max="2068" width="20.85546875" style="75" customWidth="1"/>
    <col min="2069" max="2070" width="8.7109375" style="75"/>
    <col min="2071" max="2071" width="14.140625" style="75" customWidth="1"/>
    <col min="2072" max="2304" width="8.7109375" style="75"/>
    <col min="2305" max="2305" width="5.7109375" style="75" customWidth="1"/>
    <col min="2306" max="2306" width="17.85546875" style="75" customWidth="1"/>
    <col min="2307" max="2317" width="0" style="75" hidden="1" customWidth="1"/>
    <col min="2318" max="2322" width="12.7109375" style="75" customWidth="1"/>
    <col min="2323" max="2323" width="5.85546875" style="75" customWidth="1"/>
    <col min="2324" max="2324" width="20.85546875" style="75" customWidth="1"/>
    <col min="2325" max="2326" width="8.7109375" style="75"/>
    <col min="2327" max="2327" width="14.140625" style="75" customWidth="1"/>
    <col min="2328" max="2560" width="8.7109375" style="75"/>
    <col min="2561" max="2561" width="5.7109375" style="75" customWidth="1"/>
    <col min="2562" max="2562" width="17.85546875" style="75" customWidth="1"/>
    <col min="2563" max="2573" width="0" style="75" hidden="1" customWidth="1"/>
    <col min="2574" max="2578" width="12.7109375" style="75" customWidth="1"/>
    <col min="2579" max="2579" width="5.85546875" style="75" customWidth="1"/>
    <col min="2580" max="2580" width="20.85546875" style="75" customWidth="1"/>
    <col min="2581" max="2582" width="8.7109375" style="75"/>
    <col min="2583" max="2583" width="14.140625" style="75" customWidth="1"/>
    <col min="2584" max="2816" width="8.7109375" style="75"/>
    <col min="2817" max="2817" width="5.7109375" style="75" customWidth="1"/>
    <col min="2818" max="2818" width="17.85546875" style="75" customWidth="1"/>
    <col min="2819" max="2829" width="0" style="75" hidden="1" customWidth="1"/>
    <col min="2830" max="2834" width="12.7109375" style="75" customWidth="1"/>
    <col min="2835" max="2835" width="5.85546875" style="75" customWidth="1"/>
    <col min="2836" max="2836" width="20.85546875" style="75" customWidth="1"/>
    <col min="2837" max="2838" width="8.7109375" style="75"/>
    <col min="2839" max="2839" width="14.140625" style="75" customWidth="1"/>
    <col min="2840" max="3072" width="8.7109375" style="75"/>
    <col min="3073" max="3073" width="5.7109375" style="75" customWidth="1"/>
    <col min="3074" max="3074" width="17.85546875" style="75" customWidth="1"/>
    <col min="3075" max="3085" width="0" style="75" hidden="1" customWidth="1"/>
    <col min="3086" max="3090" width="12.7109375" style="75" customWidth="1"/>
    <col min="3091" max="3091" width="5.85546875" style="75" customWidth="1"/>
    <col min="3092" max="3092" width="20.85546875" style="75" customWidth="1"/>
    <col min="3093" max="3094" width="8.7109375" style="75"/>
    <col min="3095" max="3095" width="14.140625" style="75" customWidth="1"/>
    <col min="3096" max="3328" width="8.7109375" style="75"/>
    <col min="3329" max="3329" width="5.7109375" style="75" customWidth="1"/>
    <col min="3330" max="3330" width="17.85546875" style="75" customWidth="1"/>
    <col min="3331" max="3341" width="0" style="75" hidden="1" customWidth="1"/>
    <col min="3342" max="3346" width="12.7109375" style="75" customWidth="1"/>
    <col min="3347" max="3347" width="5.85546875" style="75" customWidth="1"/>
    <col min="3348" max="3348" width="20.85546875" style="75" customWidth="1"/>
    <col min="3349" max="3350" width="8.7109375" style="75"/>
    <col min="3351" max="3351" width="14.140625" style="75" customWidth="1"/>
    <col min="3352" max="3584" width="8.7109375" style="75"/>
    <col min="3585" max="3585" width="5.7109375" style="75" customWidth="1"/>
    <col min="3586" max="3586" width="17.85546875" style="75" customWidth="1"/>
    <col min="3587" max="3597" width="0" style="75" hidden="1" customWidth="1"/>
    <col min="3598" max="3602" width="12.7109375" style="75" customWidth="1"/>
    <col min="3603" max="3603" width="5.85546875" style="75" customWidth="1"/>
    <col min="3604" max="3604" width="20.85546875" style="75" customWidth="1"/>
    <col min="3605" max="3606" width="8.7109375" style="75"/>
    <col min="3607" max="3607" width="14.140625" style="75" customWidth="1"/>
    <col min="3608" max="3840" width="8.7109375" style="75"/>
    <col min="3841" max="3841" width="5.7109375" style="75" customWidth="1"/>
    <col min="3842" max="3842" width="17.85546875" style="75" customWidth="1"/>
    <col min="3843" max="3853" width="0" style="75" hidden="1" customWidth="1"/>
    <col min="3854" max="3858" width="12.7109375" style="75" customWidth="1"/>
    <col min="3859" max="3859" width="5.85546875" style="75" customWidth="1"/>
    <col min="3860" max="3860" width="20.85546875" style="75" customWidth="1"/>
    <col min="3861" max="3862" width="8.7109375" style="75"/>
    <col min="3863" max="3863" width="14.140625" style="75" customWidth="1"/>
    <col min="3864" max="4096" width="8.7109375" style="75"/>
    <col min="4097" max="4097" width="5.7109375" style="75" customWidth="1"/>
    <col min="4098" max="4098" width="17.85546875" style="75" customWidth="1"/>
    <col min="4099" max="4109" width="0" style="75" hidden="1" customWidth="1"/>
    <col min="4110" max="4114" width="12.7109375" style="75" customWidth="1"/>
    <col min="4115" max="4115" width="5.85546875" style="75" customWidth="1"/>
    <col min="4116" max="4116" width="20.85546875" style="75" customWidth="1"/>
    <col min="4117" max="4118" width="8.7109375" style="75"/>
    <col min="4119" max="4119" width="14.140625" style="75" customWidth="1"/>
    <col min="4120" max="4352" width="8.7109375" style="75"/>
    <col min="4353" max="4353" width="5.7109375" style="75" customWidth="1"/>
    <col min="4354" max="4354" width="17.85546875" style="75" customWidth="1"/>
    <col min="4355" max="4365" width="0" style="75" hidden="1" customWidth="1"/>
    <col min="4366" max="4370" width="12.7109375" style="75" customWidth="1"/>
    <col min="4371" max="4371" width="5.85546875" style="75" customWidth="1"/>
    <col min="4372" max="4372" width="20.85546875" style="75" customWidth="1"/>
    <col min="4373" max="4374" width="8.7109375" style="75"/>
    <col min="4375" max="4375" width="14.140625" style="75" customWidth="1"/>
    <col min="4376" max="4608" width="8.7109375" style="75"/>
    <col min="4609" max="4609" width="5.7109375" style="75" customWidth="1"/>
    <col min="4610" max="4610" width="17.85546875" style="75" customWidth="1"/>
    <col min="4611" max="4621" width="0" style="75" hidden="1" customWidth="1"/>
    <col min="4622" max="4626" width="12.7109375" style="75" customWidth="1"/>
    <col min="4627" max="4627" width="5.85546875" style="75" customWidth="1"/>
    <col min="4628" max="4628" width="20.85546875" style="75" customWidth="1"/>
    <col min="4629" max="4630" width="8.7109375" style="75"/>
    <col min="4631" max="4631" width="14.140625" style="75" customWidth="1"/>
    <col min="4632" max="4864" width="8.7109375" style="75"/>
    <col min="4865" max="4865" width="5.7109375" style="75" customWidth="1"/>
    <col min="4866" max="4866" width="17.85546875" style="75" customWidth="1"/>
    <col min="4867" max="4877" width="0" style="75" hidden="1" customWidth="1"/>
    <col min="4878" max="4882" width="12.7109375" style="75" customWidth="1"/>
    <col min="4883" max="4883" width="5.85546875" style="75" customWidth="1"/>
    <col min="4884" max="4884" width="20.85546875" style="75" customWidth="1"/>
    <col min="4885" max="4886" width="8.7109375" style="75"/>
    <col min="4887" max="4887" width="14.140625" style="75" customWidth="1"/>
    <col min="4888" max="5120" width="8.7109375" style="75"/>
    <col min="5121" max="5121" width="5.7109375" style="75" customWidth="1"/>
    <col min="5122" max="5122" width="17.85546875" style="75" customWidth="1"/>
    <col min="5123" max="5133" width="0" style="75" hidden="1" customWidth="1"/>
    <col min="5134" max="5138" width="12.7109375" style="75" customWidth="1"/>
    <col min="5139" max="5139" width="5.85546875" style="75" customWidth="1"/>
    <col min="5140" max="5140" width="20.85546875" style="75" customWidth="1"/>
    <col min="5141" max="5142" width="8.7109375" style="75"/>
    <col min="5143" max="5143" width="14.140625" style="75" customWidth="1"/>
    <col min="5144" max="5376" width="8.7109375" style="75"/>
    <col min="5377" max="5377" width="5.7109375" style="75" customWidth="1"/>
    <col min="5378" max="5378" width="17.85546875" style="75" customWidth="1"/>
    <col min="5379" max="5389" width="0" style="75" hidden="1" customWidth="1"/>
    <col min="5390" max="5394" width="12.7109375" style="75" customWidth="1"/>
    <col min="5395" max="5395" width="5.85546875" style="75" customWidth="1"/>
    <col min="5396" max="5396" width="20.85546875" style="75" customWidth="1"/>
    <col min="5397" max="5398" width="8.7109375" style="75"/>
    <col min="5399" max="5399" width="14.140625" style="75" customWidth="1"/>
    <col min="5400" max="5632" width="8.7109375" style="75"/>
    <col min="5633" max="5633" width="5.7109375" style="75" customWidth="1"/>
    <col min="5634" max="5634" width="17.85546875" style="75" customWidth="1"/>
    <col min="5635" max="5645" width="0" style="75" hidden="1" customWidth="1"/>
    <col min="5646" max="5650" width="12.7109375" style="75" customWidth="1"/>
    <col min="5651" max="5651" width="5.85546875" style="75" customWidth="1"/>
    <col min="5652" max="5652" width="20.85546875" style="75" customWidth="1"/>
    <col min="5653" max="5654" width="8.7109375" style="75"/>
    <col min="5655" max="5655" width="14.140625" style="75" customWidth="1"/>
    <col min="5656" max="5888" width="8.7109375" style="75"/>
    <col min="5889" max="5889" width="5.7109375" style="75" customWidth="1"/>
    <col min="5890" max="5890" width="17.85546875" style="75" customWidth="1"/>
    <col min="5891" max="5901" width="0" style="75" hidden="1" customWidth="1"/>
    <col min="5902" max="5906" width="12.7109375" style="75" customWidth="1"/>
    <col min="5907" max="5907" width="5.85546875" style="75" customWidth="1"/>
    <col min="5908" max="5908" width="20.85546875" style="75" customWidth="1"/>
    <col min="5909" max="5910" width="8.7109375" style="75"/>
    <col min="5911" max="5911" width="14.140625" style="75" customWidth="1"/>
    <col min="5912" max="6144" width="8.7109375" style="75"/>
    <col min="6145" max="6145" width="5.7109375" style="75" customWidth="1"/>
    <col min="6146" max="6146" width="17.85546875" style="75" customWidth="1"/>
    <col min="6147" max="6157" width="0" style="75" hidden="1" customWidth="1"/>
    <col min="6158" max="6162" width="12.7109375" style="75" customWidth="1"/>
    <col min="6163" max="6163" width="5.85546875" style="75" customWidth="1"/>
    <col min="6164" max="6164" width="20.85546875" style="75" customWidth="1"/>
    <col min="6165" max="6166" width="8.7109375" style="75"/>
    <col min="6167" max="6167" width="14.140625" style="75" customWidth="1"/>
    <col min="6168" max="6400" width="8.7109375" style="75"/>
    <col min="6401" max="6401" width="5.7109375" style="75" customWidth="1"/>
    <col min="6402" max="6402" width="17.85546875" style="75" customWidth="1"/>
    <col min="6403" max="6413" width="0" style="75" hidden="1" customWidth="1"/>
    <col min="6414" max="6418" width="12.7109375" style="75" customWidth="1"/>
    <col min="6419" max="6419" width="5.85546875" style="75" customWidth="1"/>
    <col min="6420" max="6420" width="20.85546875" style="75" customWidth="1"/>
    <col min="6421" max="6422" width="8.7109375" style="75"/>
    <col min="6423" max="6423" width="14.140625" style="75" customWidth="1"/>
    <col min="6424" max="6656" width="8.7109375" style="75"/>
    <col min="6657" max="6657" width="5.7109375" style="75" customWidth="1"/>
    <col min="6658" max="6658" width="17.85546875" style="75" customWidth="1"/>
    <col min="6659" max="6669" width="0" style="75" hidden="1" customWidth="1"/>
    <col min="6670" max="6674" width="12.7109375" style="75" customWidth="1"/>
    <col min="6675" max="6675" width="5.85546875" style="75" customWidth="1"/>
    <col min="6676" max="6676" width="20.85546875" style="75" customWidth="1"/>
    <col min="6677" max="6678" width="8.7109375" style="75"/>
    <col min="6679" max="6679" width="14.140625" style="75" customWidth="1"/>
    <col min="6680" max="6912" width="8.7109375" style="75"/>
    <col min="6913" max="6913" width="5.7109375" style="75" customWidth="1"/>
    <col min="6914" max="6914" width="17.85546875" style="75" customWidth="1"/>
    <col min="6915" max="6925" width="0" style="75" hidden="1" customWidth="1"/>
    <col min="6926" max="6930" width="12.7109375" style="75" customWidth="1"/>
    <col min="6931" max="6931" width="5.85546875" style="75" customWidth="1"/>
    <col min="6932" max="6932" width="20.85546875" style="75" customWidth="1"/>
    <col min="6933" max="6934" width="8.7109375" style="75"/>
    <col min="6935" max="6935" width="14.140625" style="75" customWidth="1"/>
    <col min="6936" max="7168" width="8.7109375" style="75"/>
    <col min="7169" max="7169" width="5.7109375" style="75" customWidth="1"/>
    <col min="7170" max="7170" width="17.85546875" style="75" customWidth="1"/>
    <col min="7171" max="7181" width="0" style="75" hidden="1" customWidth="1"/>
    <col min="7182" max="7186" width="12.7109375" style="75" customWidth="1"/>
    <col min="7187" max="7187" width="5.85546875" style="75" customWidth="1"/>
    <col min="7188" max="7188" width="20.85546875" style="75" customWidth="1"/>
    <col min="7189" max="7190" width="8.7109375" style="75"/>
    <col min="7191" max="7191" width="14.140625" style="75" customWidth="1"/>
    <col min="7192" max="7424" width="8.7109375" style="75"/>
    <col min="7425" max="7425" width="5.7109375" style="75" customWidth="1"/>
    <col min="7426" max="7426" width="17.85546875" style="75" customWidth="1"/>
    <col min="7427" max="7437" width="0" style="75" hidden="1" customWidth="1"/>
    <col min="7438" max="7442" width="12.7109375" style="75" customWidth="1"/>
    <col min="7443" max="7443" width="5.85546875" style="75" customWidth="1"/>
    <col min="7444" max="7444" width="20.85546875" style="75" customWidth="1"/>
    <col min="7445" max="7446" width="8.7109375" style="75"/>
    <col min="7447" max="7447" width="14.140625" style="75" customWidth="1"/>
    <col min="7448" max="7680" width="8.7109375" style="75"/>
    <col min="7681" max="7681" width="5.7109375" style="75" customWidth="1"/>
    <col min="7682" max="7682" width="17.85546875" style="75" customWidth="1"/>
    <col min="7683" max="7693" width="0" style="75" hidden="1" customWidth="1"/>
    <col min="7694" max="7698" width="12.7109375" style="75" customWidth="1"/>
    <col min="7699" max="7699" width="5.85546875" style="75" customWidth="1"/>
    <col min="7700" max="7700" width="20.85546875" style="75" customWidth="1"/>
    <col min="7701" max="7702" width="8.7109375" style="75"/>
    <col min="7703" max="7703" width="14.140625" style="75" customWidth="1"/>
    <col min="7704" max="7936" width="8.7109375" style="75"/>
    <col min="7937" max="7937" width="5.7109375" style="75" customWidth="1"/>
    <col min="7938" max="7938" width="17.85546875" style="75" customWidth="1"/>
    <col min="7939" max="7949" width="0" style="75" hidden="1" customWidth="1"/>
    <col min="7950" max="7954" width="12.7109375" style="75" customWidth="1"/>
    <col min="7955" max="7955" width="5.85546875" style="75" customWidth="1"/>
    <col min="7956" max="7956" width="20.85546875" style="75" customWidth="1"/>
    <col min="7957" max="7958" width="8.7109375" style="75"/>
    <col min="7959" max="7959" width="14.140625" style="75" customWidth="1"/>
    <col min="7960" max="8192" width="8.7109375" style="75"/>
    <col min="8193" max="8193" width="5.7109375" style="75" customWidth="1"/>
    <col min="8194" max="8194" width="17.85546875" style="75" customWidth="1"/>
    <col min="8195" max="8205" width="0" style="75" hidden="1" customWidth="1"/>
    <col min="8206" max="8210" width="12.7109375" style="75" customWidth="1"/>
    <col min="8211" max="8211" width="5.85546875" style="75" customWidth="1"/>
    <col min="8212" max="8212" width="20.85546875" style="75" customWidth="1"/>
    <col min="8213" max="8214" width="8.7109375" style="75"/>
    <col min="8215" max="8215" width="14.140625" style="75" customWidth="1"/>
    <col min="8216" max="8448" width="8.7109375" style="75"/>
    <col min="8449" max="8449" width="5.7109375" style="75" customWidth="1"/>
    <col min="8450" max="8450" width="17.85546875" style="75" customWidth="1"/>
    <col min="8451" max="8461" width="0" style="75" hidden="1" customWidth="1"/>
    <col min="8462" max="8466" width="12.7109375" style="75" customWidth="1"/>
    <col min="8467" max="8467" width="5.85546875" style="75" customWidth="1"/>
    <col min="8468" max="8468" width="20.85546875" style="75" customWidth="1"/>
    <col min="8469" max="8470" width="8.7109375" style="75"/>
    <col min="8471" max="8471" width="14.140625" style="75" customWidth="1"/>
    <col min="8472" max="8704" width="8.7109375" style="75"/>
    <col min="8705" max="8705" width="5.7109375" style="75" customWidth="1"/>
    <col min="8706" max="8706" width="17.85546875" style="75" customWidth="1"/>
    <col min="8707" max="8717" width="0" style="75" hidden="1" customWidth="1"/>
    <col min="8718" max="8722" width="12.7109375" style="75" customWidth="1"/>
    <col min="8723" max="8723" width="5.85546875" style="75" customWidth="1"/>
    <col min="8724" max="8724" width="20.85546875" style="75" customWidth="1"/>
    <col min="8725" max="8726" width="8.7109375" style="75"/>
    <col min="8727" max="8727" width="14.140625" style="75" customWidth="1"/>
    <col min="8728" max="8960" width="8.7109375" style="75"/>
    <col min="8961" max="8961" width="5.7109375" style="75" customWidth="1"/>
    <col min="8962" max="8962" width="17.85546875" style="75" customWidth="1"/>
    <col min="8963" max="8973" width="0" style="75" hidden="1" customWidth="1"/>
    <col min="8974" max="8978" width="12.7109375" style="75" customWidth="1"/>
    <col min="8979" max="8979" width="5.85546875" style="75" customWidth="1"/>
    <col min="8980" max="8980" width="20.85546875" style="75" customWidth="1"/>
    <col min="8981" max="8982" width="8.7109375" style="75"/>
    <col min="8983" max="8983" width="14.140625" style="75" customWidth="1"/>
    <col min="8984" max="9216" width="8.7109375" style="75"/>
    <col min="9217" max="9217" width="5.7109375" style="75" customWidth="1"/>
    <col min="9218" max="9218" width="17.85546875" style="75" customWidth="1"/>
    <col min="9219" max="9229" width="0" style="75" hidden="1" customWidth="1"/>
    <col min="9230" max="9234" width="12.7109375" style="75" customWidth="1"/>
    <col min="9235" max="9235" width="5.85546875" style="75" customWidth="1"/>
    <col min="9236" max="9236" width="20.85546875" style="75" customWidth="1"/>
    <col min="9237" max="9238" width="8.7109375" style="75"/>
    <col min="9239" max="9239" width="14.140625" style="75" customWidth="1"/>
    <col min="9240" max="9472" width="8.7109375" style="75"/>
    <col min="9473" max="9473" width="5.7109375" style="75" customWidth="1"/>
    <col min="9474" max="9474" width="17.85546875" style="75" customWidth="1"/>
    <col min="9475" max="9485" width="0" style="75" hidden="1" customWidth="1"/>
    <col min="9486" max="9490" width="12.7109375" style="75" customWidth="1"/>
    <col min="9491" max="9491" width="5.85546875" style="75" customWidth="1"/>
    <col min="9492" max="9492" width="20.85546875" style="75" customWidth="1"/>
    <col min="9493" max="9494" width="8.7109375" style="75"/>
    <col min="9495" max="9495" width="14.140625" style="75" customWidth="1"/>
    <col min="9496" max="9728" width="8.7109375" style="75"/>
    <col min="9729" max="9729" width="5.7109375" style="75" customWidth="1"/>
    <col min="9730" max="9730" width="17.85546875" style="75" customWidth="1"/>
    <col min="9731" max="9741" width="0" style="75" hidden="1" customWidth="1"/>
    <col min="9742" max="9746" width="12.7109375" style="75" customWidth="1"/>
    <col min="9747" max="9747" width="5.85546875" style="75" customWidth="1"/>
    <col min="9748" max="9748" width="20.85546875" style="75" customWidth="1"/>
    <col min="9749" max="9750" width="8.7109375" style="75"/>
    <col min="9751" max="9751" width="14.140625" style="75" customWidth="1"/>
    <col min="9752" max="9984" width="8.7109375" style="75"/>
    <col min="9985" max="9985" width="5.7109375" style="75" customWidth="1"/>
    <col min="9986" max="9986" width="17.85546875" style="75" customWidth="1"/>
    <col min="9987" max="9997" width="0" style="75" hidden="1" customWidth="1"/>
    <col min="9998" max="10002" width="12.7109375" style="75" customWidth="1"/>
    <col min="10003" max="10003" width="5.85546875" style="75" customWidth="1"/>
    <col min="10004" max="10004" width="20.85546875" style="75" customWidth="1"/>
    <col min="10005" max="10006" width="8.7109375" style="75"/>
    <col min="10007" max="10007" width="14.140625" style="75" customWidth="1"/>
    <col min="10008" max="10240" width="8.7109375" style="75"/>
    <col min="10241" max="10241" width="5.7109375" style="75" customWidth="1"/>
    <col min="10242" max="10242" width="17.85546875" style="75" customWidth="1"/>
    <col min="10243" max="10253" width="0" style="75" hidden="1" customWidth="1"/>
    <col min="10254" max="10258" width="12.7109375" style="75" customWidth="1"/>
    <col min="10259" max="10259" width="5.85546875" style="75" customWidth="1"/>
    <col min="10260" max="10260" width="20.85546875" style="75" customWidth="1"/>
    <col min="10261" max="10262" width="8.7109375" style="75"/>
    <col min="10263" max="10263" width="14.140625" style="75" customWidth="1"/>
    <col min="10264" max="10496" width="8.7109375" style="75"/>
    <col min="10497" max="10497" width="5.7109375" style="75" customWidth="1"/>
    <col min="10498" max="10498" width="17.85546875" style="75" customWidth="1"/>
    <col min="10499" max="10509" width="0" style="75" hidden="1" customWidth="1"/>
    <col min="10510" max="10514" width="12.7109375" style="75" customWidth="1"/>
    <col min="10515" max="10515" width="5.85546875" style="75" customWidth="1"/>
    <col min="10516" max="10516" width="20.85546875" style="75" customWidth="1"/>
    <col min="10517" max="10518" width="8.7109375" style="75"/>
    <col min="10519" max="10519" width="14.140625" style="75" customWidth="1"/>
    <col min="10520" max="10752" width="8.7109375" style="75"/>
    <col min="10753" max="10753" width="5.7109375" style="75" customWidth="1"/>
    <col min="10754" max="10754" width="17.85546875" style="75" customWidth="1"/>
    <col min="10755" max="10765" width="0" style="75" hidden="1" customWidth="1"/>
    <col min="10766" max="10770" width="12.7109375" style="75" customWidth="1"/>
    <col min="10771" max="10771" width="5.85546875" style="75" customWidth="1"/>
    <col min="10772" max="10772" width="20.85546875" style="75" customWidth="1"/>
    <col min="10773" max="10774" width="8.7109375" style="75"/>
    <col min="10775" max="10775" width="14.140625" style="75" customWidth="1"/>
    <col min="10776" max="11008" width="8.7109375" style="75"/>
    <col min="11009" max="11009" width="5.7109375" style="75" customWidth="1"/>
    <col min="11010" max="11010" width="17.85546875" style="75" customWidth="1"/>
    <col min="11011" max="11021" width="0" style="75" hidden="1" customWidth="1"/>
    <col min="11022" max="11026" width="12.7109375" style="75" customWidth="1"/>
    <col min="11027" max="11027" width="5.85546875" style="75" customWidth="1"/>
    <col min="11028" max="11028" width="20.85546875" style="75" customWidth="1"/>
    <col min="11029" max="11030" width="8.7109375" style="75"/>
    <col min="11031" max="11031" width="14.140625" style="75" customWidth="1"/>
    <col min="11032" max="11264" width="8.7109375" style="75"/>
    <col min="11265" max="11265" width="5.7109375" style="75" customWidth="1"/>
    <col min="11266" max="11266" width="17.85546875" style="75" customWidth="1"/>
    <col min="11267" max="11277" width="0" style="75" hidden="1" customWidth="1"/>
    <col min="11278" max="11282" width="12.7109375" style="75" customWidth="1"/>
    <col min="11283" max="11283" width="5.85546875" style="75" customWidth="1"/>
    <col min="11284" max="11284" width="20.85546875" style="75" customWidth="1"/>
    <col min="11285" max="11286" width="8.7109375" style="75"/>
    <col min="11287" max="11287" width="14.140625" style="75" customWidth="1"/>
    <col min="11288" max="11520" width="8.7109375" style="75"/>
    <col min="11521" max="11521" width="5.7109375" style="75" customWidth="1"/>
    <col min="11522" max="11522" width="17.85546875" style="75" customWidth="1"/>
    <col min="11523" max="11533" width="0" style="75" hidden="1" customWidth="1"/>
    <col min="11534" max="11538" width="12.7109375" style="75" customWidth="1"/>
    <col min="11539" max="11539" width="5.85546875" style="75" customWidth="1"/>
    <col min="11540" max="11540" width="20.85546875" style="75" customWidth="1"/>
    <col min="11541" max="11542" width="8.7109375" style="75"/>
    <col min="11543" max="11543" width="14.140625" style="75" customWidth="1"/>
    <col min="11544" max="11776" width="8.7109375" style="75"/>
    <col min="11777" max="11777" width="5.7109375" style="75" customWidth="1"/>
    <col min="11778" max="11778" width="17.85546875" style="75" customWidth="1"/>
    <col min="11779" max="11789" width="0" style="75" hidden="1" customWidth="1"/>
    <col min="11790" max="11794" width="12.7109375" style="75" customWidth="1"/>
    <col min="11795" max="11795" width="5.85546875" style="75" customWidth="1"/>
    <col min="11796" max="11796" width="20.85546875" style="75" customWidth="1"/>
    <col min="11797" max="11798" width="8.7109375" style="75"/>
    <col min="11799" max="11799" width="14.140625" style="75" customWidth="1"/>
    <col min="11800" max="12032" width="8.7109375" style="75"/>
    <col min="12033" max="12033" width="5.7109375" style="75" customWidth="1"/>
    <col min="12034" max="12034" width="17.85546875" style="75" customWidth="1"/>
    <col min="12035" max="12045" width="0" style="75" hidden="1" customWidth="1"/>
    <col min="12046" max="12050" width="12.7109375" style="75" customWidth="1"/>
    <col min="12051" max="12051" width="5.85546875" style="75" customWidth="1"/>
    <col min="12052" max="12052" width="20.85546875" style="75" customWidth="1"/>
    <col min="12053" max="12054" width="8.7109375" style="75"/>
    <col min="12055" max="12055" width="14.140625" style="75" customWidth="1"/>
    <col min="12056" max="12288" width="8.7109375" style="75"/>
    <col min="12289" max="12289" width="5.7109375" style="75" customWidth="1"/>
    <col min="12290" max="12290" width="17.85546875" style="75" customWidth="1"/>
    <col min="12291" max="12301" width="0" style="75" hidden="1" customWidth="1"/>
    <col min="12302" max="12306" width="12.7109375" style="75" customWidth="1"/>
    <col min="12307" max="12307" width="5.85546875" style="75" customWidth="1"/>
    <col min="12308" max="12308" width="20.85546875" style="75" customWidth="1"/>
    <col min="12309" max="12310" width="8.7109375" style="75"/>
    <col min="12311" max="12311" width="14.140625" style="75" customWidth="1"/>
    <col min="12312" max="12544" width="8.7109375" style="75"/>
    <col min="12545" max="12545" width="5.7109375" style="75" customWidth="1"/>
    <col min="12546" max="12546" width="17.85546875" style="75" customWidth="1"/>
    <col min="12547" max="12557" width="0" style="75" hidden="1" customWidth="1"/>
    <col min="12558" max="12562" width="12.7109375" style="75" customWidth="1"/>
    <col min="12563" max="12563" width="5.85546875" style="75" customWidth="1"/>
    <col min="12564" max="12564" width="20.85546875" style="75" customWidth="1"/>
    <col min="12565" max="12566" width="8.7109375" style="75"/>
    <col min="12567" max="12567" width="14.140625" style="75" customWidth="1"/>
    <col min="12568" max="12800" width="8.7109375" style="75"/>
    <col min="12801" max="12801" width="5.7109375" style="75" customWidth="1"/>
    <col min="12802" max="12802" width="17.85546875" style="75" customWidth="1"/>
    <col min="12803" max="12813" width="0" style="75" hidden="1" customWidth="1"/>
    <col min="12814" max="12818" width="12.7109375" style="75" customWidth="1"/>
    <col min="12819" max="12819" width="5.85546875" style="75" customWidth="1"/>
    <col min="12820" max="12820" width="20.85546875" style="75" customWidth="1"/>
    <col min="12821" max="12822" width="8.7109375" style="75"/>
    <col min="12823" max="12823" width="14.140625" style="75" customWidth="1"/>
    <col min="12824" max="13056" width="8.7109375" style="75"/>
    <col min="13057" max="13057" width="5.7109375" style="75" customWidth="1"/>
    <col min="13058" max="13058" width="17.85546875" style="75" customWidth="1"/>
    <col min="13059" max="13069" width="0" style="75" hidden="1" customWidth="1"/>
    <col min="13070" max="13074" width="12.7109375" style="75" customWidth="1"/>
    <col min="13075" max="13075" width="5.85546875" style="75" customWidth="1"/>
    <col min="13076" max="13076" width="20.85546875" style="75" customWidth="1"/>
    <col min="13077" max="13078" width="8.7109375" style="75"/>
    <col min="13079" max="13079" width="14.140625" style="75" customWidth="1"/>
    <col min="13080" max="13312" width="8.7109375" style="75"/>
    <col min="13313" max="13313" width="5.7109375" style="75" customWidth="1"/>
    <col min="13314" max="13314" width="17.85546875" style="75" customWidth="1"/>
    <col min="13315" max="13325" width="0" style="75" hidden="1" customWidth="1"/>
    <col min="13326" max="13330" width="12.7109375" style="75" customWidth="1"/>
    <col min="13331" max="13331" width="5.85546875" style="75" customWidth="1"/>
    <col min="13332" max="13332" width="20.85546875" style="75" customWidth="1"/>
    <col min="13333" max="13334" width="8.7109375" style="75"/>
    <col min="13335" max="13335" width="14.140625" style="75" customWidth="1"/>
    <col min="13336" max="13568" width="8.7109375" style="75"/>
    <col min="13569" max="13569" width="5.7109375" style="75" customWidth="1"/>
    <col min="13570" max="13570" width="17.85546875" style="75" customWidth="1"/>
    <col min="13571" max="13581" width="0" style="75" hidden="1" customWidth="1"/>
    <col min="13582" max="13586" width="12.7109375" style="75" customWidth="1"/>
    <col min="13587" max="13587" width="5.85546875" style="75" customWidth="1"/>
    <col min="13588" max="13588" width="20.85546875" style="75" customWidth="1"/>
    <col min="13589" max="13590" width="8.7109375" style="75"/>
    <col min="13591" max="13591" width="14.140625" style="75" customWidth="1"/>
    <col min="13592" max="13824" width="8.7109375" style="75"/>
    <col min="13825" max="13825" width="5.7109375" style="75" customWidth="1"/>
    <col min="13826" max="13826" width="17.85546875" style="75" customWidth="1"/>
    <col min="13827" max="13837" width="0" style="75" hidden="1" customWidth="1"/>
    <col min="13838" max="13842" width="12.7109375" style="75" customWidth="1"/>
    <col min="13843" max="13843" width="5.85546875" style="75" customWidth="1"/>
    <col min="13844" max="13844" width="20.85546875" style="75" customWidth="1"/>
    <col min="13845" max="13846" width="8.7109375" style="75"/>
    <col min="13847" max="13847" width="14.140625" style="75" customWidth="1"/>
    <col min="13848" max="14080" width="8.7109375" style="75"/>
    <col min="14081" max="14081" width="5.7109375" style="75" customWidth="1"/>
    <col min="14082" max="14082" width="17.85546875" style="75" customWidth="1"/>
    <col min="14083" max="14093" width="0" style="75" hidden="1" customWidth="1"/>
    <col min="14094" max="14098" width="12.7109375" style="75" customWidth="1"/>
    <col min="14099" max="14099" width="5.85546875" style="75" customWidth="1"/>
    <col min="14100" max="14100" width="20.85546875" style="75" customWidth="1"/>
    <col min="14101" max="14102" width="8.7109375" style="75"/>
    <col min="14103" max="14103" width="14.140625" style="75" customWidth="1"/>
    <col min="14104" max="14336" width="8.7109375" style="75"/>
    <col min="14337" max="14337" width="5.7109375" style="75" customWidth="1"/>
    <col min="14338" max="14338" width="17.85546875" style="75" customWidth="1"/>
    <col min="14339" max="14349" width="0" style="75" hidden="1" customWidth="1"/>
    <col min="14350" max="14354" width="12.7109375" style="75" customWidth="1"/>
    <col min="14355" max="14355" width="5.85546875" style="75" customWidth="1"/>
    <col min="14356" max="14356" width="20.85546875" style="75" customWidth="1"/>
    <col min="14357" max="14358" width="8.7109375" style="75"/>
    <col min="14359" max="14359" width="14.140625" style="75" customWidth="1"/>
    <col min="14360" max="14592" width="8.7109375" style="75"/>
    <col min="14593" max="14593" width="5.7109375" style="75" customWidth="1"/>
    <col min="14594" max="14594" width="17.85546875" style="75" customWidth="1"/>
    <col min="14595" max="14605" width="0" style="75" hidden="1" customWidth="1"/>
    <col min="14606" max="14610" width="12.7109375" style="75" customWidth="1"/>
    <col min="14611" max="14611" width="5.85546875" style="75" customWidth="1"/>
    <col min="14612" max="14612" width="20.85546875" style="75" customWidth="1"/>
    <col min="14613" max="14614" width="8.7109375" style="75"/>
    <col min="14615" max="14615" width="14.140625" style="75" customWidth="1"/>
    <col min="14616" max="14848" width="8.7109375" style="75"/>
    <col min="14849" max="14849" width="5.7109375" style="75" customWidth="1"/>
    <col min="14850" max="14850" width="17.85546875" style="75" customWidth="1"/>
    <col min="14851" max="14861" width="0" style="75" hidden="1" customWidth="1"/>
    <col min="14862" max="14866" width="12.7109375" style="75" customWidth="1"/>
    <col min="14867" max="14867" width="5.85546875" style="75" customWidth="1"/>
    <col min="14868" max="14868" width="20.85546875" style="75" customWidth="1"/>
    <col min="14869" max="14870" width="8.7109375" style="75"/>
    <col min="14871" max="14871" width="14.140625" style="75" customWidth="1"/>
    <col min="14872" max="15104" width="8.7109375" style="75"/>
    <col min="15105" max="15105" width="5.7109375" style="75" customWidth="1"/>
    <col min="15106" max="15106" width="17.85546875" style="75" customWidth="1"/>
    <col min="15107" max="15117" width="0" style="75" hidden="1" customWidth="1"/>
    <col min="15118" max="15122" width="12.7109375" style="75" customWidth="1"/>
    <col min="15123" max="15123" width="5.85546875" style="75" customWidth="1"/>
    <col min="15124" max="15124" width="20.85546875" style="75" customWidth="1"/>
    <col min="15125" max="15126" width="8.7109375" style="75"/>
    <col min="15127" max="15127" width="14.140625" style="75" customWidth="1"/>
    <col min="15128" max="15360" width="8.7109375" style="75"/>
    <col min="15361" max="15361" width="5.7109375" style="75" customWidth="1"/>
    <col min="15362" max="15362" width="17.85546875" style="75" customWidth="1"/>
    <col min="15363" max="15373" width="0" style="75" hidden="1" customWidth="1"/>
    <col min="15374" max="15378" width="12.7109375" style="75" customWidth="1"/>
    <col min="15379" max="15379" width="5.85546875" style="75" customWidth="1"/>
    <col min="15380" max="15380" width="20.85546875" style="75" customWidth="1"/>
    <col min="15381" max="15382" width="8.7109375" style="75"/>
    <col min="15383" max="15383" width="14.140625" style="75" customWidth="1"/>
    <col min="15384" max="15616" width="8.7109375" style="75"/>
    <col min="15617" max="15617" width="5.7109375" style="75" customWidth="1"/>
    <col min="15618" max="15618" width="17.85546875" style="75" customWidth="1"/>
    <col min="15619" max="15629" width="0" style="75" hidden="1" customWidth="1"/>
    <col min="15630" max="15634" width="12.7109375" style="75" customWidth="1"/>
    <col min="15635" max="15635" width="5.85546875" style="75" customWidth="1"/>
    <col min="15636" max="15636" width="20.85546875" style="75" customWidth="1"/>
    <col min="15637" max="15638" width="8.7109375" style="75"/>
    <col min="15639" max="15639" width="14.140625" style="75" customWidth="1"/>
    <col min="15640" max="15872" width="8.7109375" style="75"/>
    <col min="15873" max="15873" width="5.7109375" style="75" customWidth="1"/>
    <col min="15874" max="15874" width="17.85546875" style="75" customWidth="1"/>
    <col min="15875" max="15885" width="0" style="75" hidden="1" customWidth="1"/>
    <col min="15886" max="15890" width="12.7109375" style="75" customWidth="1"/>
    <col min="15891" max="15891" width="5.85546875" style="75" customWidth="1"/>
    <col min="15892" max="15892" width="20.85546875" style="75" customWidth="1"/>
    <col min="15893" max="15894" width="8.7109375" style="75"/>
    <col min="15895" max="15895" width="14.140625" style="75" customWidth="1"/>
    <col min="15896" max="16128" width="8.7109375" style="75"/>
    <col min="16129" max="16129" width="5.7109375" style="75" customWidth="1"/>
    <col min="16130" max="16130" width="17.85546875" style="75" customWidth="1"/>
    <col min="16131" max="16141" width="0" style="75" hidden="1" customWidth="1"/>
    <col min="16142" max="16146" width="12.7109375" style="75" customWidth="1"/>
    <col min="16147" max="16147" width="5.85546875" style="75" customWidth="1"/>
    <col min="16148" max="16148" width="20.85546875" style="75" customWidth="1"/>
    <col min="16149" max="16150" width="8.7109375" style="75"/>
    <col min="16151" max="16151" width="14.140625" style="75" customWidth="1"/>
    <col min="16152" max="16384" width="8.7109375" style="75"/>
  </cols>
  <sheetData>
    <row r="1" spans="1:18" s="72" customFormat="1" ht="16.5" customHeight="1" x14ac:dyDescent="0.25">
      <c r="A1" s="70" t="s">
        <v>104</v>
      </c>
      <c r="B1" s="71"/>
      <c r="C1" s="71"/>
      <c r="D1" s="71"/>
      <c r="E1" s="71"/>
      <c r="F1" s="71"/>
      <c r="G1" s="71"/>
    </row>
    <row r="2" spans="1:18" s="72" customFormat="1" ht="16.5" customHeight="1" x14ac:dyDescent="0.25">
      <c r="A2" s="73" t="s">
        <v>105</v>
      </c>
      <c r="B2" s="74"/>
      <c r="C2" s="74"/>
      <c r="D2" s="74"/>
      <c r="E2" s="74"/>
      <c r="F2" s="74"/>
      <c r="G2" s="74"/>
    </row>
    <row r="4" spans="1:18" ht="16.5" customHeight="1" x14ac:dyDescent="0.25">
      <c r="A4" s="118" t="s">
        <v>0</v>
      </c>
      <c r="B4" s="35" t="s">
        <v>52</v>
      </c>
      <c r="C4" s="120" t="s">
        <v>106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1:18" ht="16.5" customHeight="1" x14ac:dyDescent="0.25">
      <c r="A5" s="119"/>
      <c r="B5" s="36" t="s">
        <v>53</v>
      </c>
      <c r="C5" s="76">
        <v>2010</v>
      </c>
      <c r="D5" s="76">
        <v>2011</v>
      </c>
      <c r="E5" s="76">
        <v>2012</v>
      </c>
      <c r="F5" s="76">
        <v>2013</v>
      </c>
      <c r="G5" s="76">
        <v>2014</v>
      </c>
      <c r="H5" s="77">
        <v>2015</v>
      </c>
      <c r="I5" s="77">
        <v>2016</v>
      </c>
      <c r="J5" s="78">
        <v>2017</v>
      </c>
      <c r="K5" s="78">
        <v>2018</v>
      </c>
      <c r="L5" s="78">
        <v>2019</v>
      </c>
      <c r="M5" s="78">
        <v>2020</v>
      </c>
      <c r="N5" s="79">
        <v>2021</v>
      </c>
      <c r="O5" s="79">
        <v>2022</v>
      </c>
      <c r="P5" s="79">
        <v>2023</v>
      </c>
      <c r="Q5" s="79">
        <v>2024</v>
      </c>
      <c r="R5" s="79" t="s">
        <v>107</v>
      </c>
    </row>
    <row r="6" spans="1:18" ht="8.1" customHeight="1" x14ac:dyDescent="0.25">
      <c r="B6" s="80"/>
      <c r="K6" s="81"/>
    </row>
    <row r="7" spans="1:18" ht="16.5" customHeight="1" x14ac:dyDescent="0.25">
      <c r="A7" s="82">
        <v>1</v>
      </c>
      <c r="B7" s="83" t="s">
        <v>108</v>
      </c>
      <c r="C7" s="82">
        <v>7</v>
      </c>
      <c r="D7" s="82">
        <v>15</v>
      </c>
      <c r="E7" s="82">
        <v>10</v>
      </c>
      <c r="F7" s="82">
        <v>7</v>
      </c>
      <c r="G7" s="82">
        <v>5</v>
      </c>
      <c r="H7" s="84">
        <v>2</v>
      </c>
      <c r="I7" s="84">
        <v>0</v>
      </c>
      <c r="J7" s="84">
        <v>0</v>
      </c>
      <c r="K7" s="84">
        <v>0</v>
      </c>
      <c r="L7" s="84">
        <v>4</v>
      </c>
      <c r="M7" s="84">
        <v>4</v>
      </c>
      <c r="N7" s="84">
        <v>1</v>
      </c>
      <c r="O7" s="84">
        <v>0</v>
      </c>
      <c r="P7" s="84">
        <v>0</v>
      </c>
      <c r="Q7" s="84">
        <v>3</v>
      </c>
      <c r="R7" s="84">
        <v>2</v>
      </c>
    </row>
    <row r="8" spans="1:18" ht="16.5" customHeight="1" x14ac:dyDescent="0.25">
      <c r="A8" s="82">
        <v>2</v>
      </c>
      <c r="B8" s="83" t="s">
        <v>109</v>
      </c>
      <c r="C8" s="82">
        <v>13</v>
      </c>
      <c r="D8" s="82">
        <v>13</v>
      </c>
      <c r="E8" s="82">
        <v>26</v>
      </c>
      <c r="F8" s="82">
        <v>8</v>
      </c>
      <c r="G8" s="82">
        <v>14</v>
      </c>
      <c r="H8" s="84">
        <v>9</v>
      </c>
      <c r="I8" s="84">
        <v>6</v>
      </c>
      <c r="J8" s="84">
        <v>18</v>
      </c>
      <c r="K8" s="84">
        <v>9</v>
      </c>
      <c r="L8" s="84">
        <v>16</v>
      </c>
      <c r="M8" s="84">
        <v>21</v>
      </c>
      <c r="N8" s="84">
        <v>12</v>
      </c>
      <c r="O8" s="84">
        <v>7</v>
      </c>
      <c r="P8" s="84">
        <v>19</v>
      </c>
      <c r="Q8" s="84">
        <v>14</v>
      </c>
      <c r="R8" s="84">
        <v>6</v>
      </c>
    </row>
    <row r="9" spans="1:18" ht="16.5" customHeight="1" x14ac:dyDescent="0.25">
      <c r="A9" s="82">
        <v>3</v>
      </c>
      <c r="B9" s="83" t="s">
        <v>110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5</v>
      </c>
      <c r="O9" s="84">
        <v>0</v>
      </c>
      <c r="P9" s="84">
        <v>0</v>
      </c>
      <c r="Q9" s="84">
        <v>0</v>
      </c>
      <c r="R9" s="84">
        <v>0</v>
      </c>
    </row>
    <row r="10" spans="1:18" ht="16.5" customHeight="1" x14ac:dyDescent="0.25">
      <c r="A10" s="82">
        <v>4</v>
      </c>
      <c r="B10" s="83" t="s">
        <v>111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5</v>
      </c>
      <c r="O10" s="84">
        <v>0</v>
      </c>
      <c r="P10" s="84">
        <v>0</v>
      </c>
      <c r="Q10" s="84">
        <v>0</v>
      </c>
      <c r="R10" s="84">
        <v>0</v>
      </c>
    </row>
    <row r="11" spans="1:18" ht="16.5" customHeight="1" x14ac:dyDescent="0.25">
      <c r="A11" s="82">
        <v>5</v>
      </c>
      <c r="B11" s="83" t="s">
        <v>112</v>
      </c>
      <c r="C11" s="84">
        <v>0</v>
      </c>
      <c r="D11" s="82">
        <v>2</v>
      </c>
      <c r="E11" s="84">
        <v>0</v>
      </c>
      <c r="F11" s="82">
        <v>2</v>
      </c>
      <c r="G11" s="84">
        <v>0</v>
      </c>
      <c r="H11" s="84">
        <v>0</v>
      </c>
      <c r="I11" s="84">
        <v>1</v>
      </c>
      <c r="J11" s="84">
        <v>1</v>
      </c>
      <c r="K11" s="84">
        <v>1</v>
      </c>
      <c r="L11" s="84">
        <v>2</v>
      </c>
      <c r="M11" s="84">
        <v>1</v>
      </c>
      <c r="N11" s="84">
        <v>0</v>
      </c>
      <c r="O11" s="84">
        <v>0</v>
      </c>
      <c r="P11" s="84">
        <v>0</v>
      </c>
      <c r="Q11" s="84">
        <v>2</v>
      </c>
      <c r="R11" s="84">
        <v>0</v>
      </c>
    </row>
    <row r="12" spans="1:18" ht="16.5" customHeight="1" x14ac:dyDescent="0.25">
      <c r="A12" s="82">
        <v>6</v>
      </c>
      <c r="B12" s="83" t="s">
        <v>113</v>
      </c>
      <c r="C12" s="82">
        <v>12</v>
      </c>
      <c r="D12" s="82">
        <v>6</v>
      </c>
      <c r="E12" s="82">
        <v>14</v>
      </c>
      <c r="F12" s="82">
        <v>20</v>
      </c>
      <c r="G12" s="82">
        <v>15</v>
      </c>
      <c r="H12" s="84">
        <v>10</v>
      </c>
      <c r="I12" s="84">
        <v>11</v>
      </c>
      <c r="J12" s="84">
        <v>4</v>
      </c>
      <c r="K12" s="84">
        <v>11</v>
      </c>
      <c r="L12" s="84">
        <v>8</v>
      </c>
      <c r="M12" s="84">
        <v>16</v>
      </c>
      <c r="N12" s="84">
        <v>32</v>
      </c>
      <c r="O12" s="84">
        <v>14</v>
      </c>
      <c r="P12" s="84">
        <v>15</v>
      </c>
      <c r="Q12" s="84">
        <v>37</v>
      </c>
      <c r="R12" s="84">
        <v>13</v>
      </c>
    </row>
    <row r="13" spans="1:18" ht="16.5" customHeight="1" x14ac:dyDescent="0.25">
      <c r="A13" s="82">
        <v>7</v>
      </c>
      <c r="B13" s="83" t="s">
        <v>114</v>
      </c>
      <c r="C13" s="82">
        <v>1</v>
      </c>
      <c r="D13" s="82">
        <v>1</v>
      </c>
      <c r="E13" s="82">
        <v>1</v>
      </c>
      <c r="F13" s="82">
        <v>4</v>
      </c>
      <c r="G13" s="82">
        <v>5</v>
      </c>
      <c r="H13" s="84">
        <v>1</v>
      </c>
      <c r="I13" s="84">
        <v>1</v>
      </c>
      <c r="J13" s="84">
        <v>5</v>
      </c>
      <c r="K13" s="84">
        <v>3</v>
      </c>
      <c r="L13" s="84">
        <v>2</v>
      </c>
      <c r="M13" s="84">
        <v>8</v>
      </c>
      <c r="N13" s="84">
        <v>6</v>
      </c>
      <c r="O13" s="84">
        <v>6</v>
      </c>
      <c r="P13" s="84">
        <v>6</v>
      </c>
      <c r="Q13" s="84">
        <v>0</v>
      </c>
      <c r="R13" s="84">
        <v>0</v>
      </c>
    </row>
    <row r="14" spans="1:18" ht="16.5" customHeight="1" x14ac:dyDescent="0.25">
      <c r="A14" s="82">
        <v>8</v>
      </c>
      <c r="B14" s="83" t="s">
        <v>115</v>
      </c>
      <c r="C14" s="84">
        <v>0</v>
      </c>
      <c r="D14" s="84">
        <v>0</v>
      </c>
      <c r="E14" s="84">
        <v>0</v>
      </c>
      <c r="F14" s="82">
        <v>1</v>
      </c>
      <c r="G14" s="82">
        <v>2</v>
      </c>
      <c r="H14" s="84">
        <v>0</v>
      </c>
      <c r="I14" s="84">
        <v>0</v>
      </c>
      <c r="J14" s="84">
        <v>0</v>
      </c>
      <c r="K14" s="84">
        <v>2</v>
      </c>
      <c r="L14" s="84">
        <v>0</v>
      </c>
      <c r="M14" s="84">
        <v>2</v>
      </c>
      <c r="N14" s="84">
        <v>0</v>
      </c>
      <c r="O14" s="84">
        <v>0</v>
      </c>
      <c r="P14" s="84">
        <v>0</v>
      </c>
      <c r="Q14" s="84">
        <v>0</v>
      </c>
      <c r="R14" s="84">
        <v>1</v>
      </c>
    </row>
    <row r="15" spans="1:18" ht="16.5" customHeight="1" x14ac:dyDescent="0.25">
      <c r="A15" s="82">
        <v>9</v>
      </c>
      <c r="B15" s="83" t="s">
        <v>116</v>
      </c>
      <c r="C15" s="82">
        <v>2</v>
      </c>
      <c r="D15" s="84">
        <v>0</v>
      </c>
      <c r="E15" s="82">
        <v>4</v>
      </c>
      <c r="F15" s="82">
        <v>1</v>
      </c>
      <c r="G15" s="82">
        <v>4</v>
      </c>
      <c r="H15" s="84">
        <v>0</v>
      </c>
      <c r="I15" s="84">
        <v>4</v>
      </c>
      <c r="J15" s="84">
        <v>1</v>
      </c>
      <c r="K15" s="84">
        <v>2</v>
      </c>
      <c r="L15" s="84">
        <v>0</v>
      </c>
      <c r="M15" s="84">
        <v>0</v>
      </c>
      <c r="N15" s="84">
        <v>1</v>
      </c>
      <c r="O15" s="84">
        <v>0</v>
      </c>
      <c r="P15" s="84">
        <v>0</v>
      </c>
      <c r="Q15" s="84">
        <v>0</v>
      </c>
      <c r="R15" s="84">
        <v>0</v>
      </c>
    </row>
    <row r="16" spans="1:18" ht="16.5" customHeight="1" x14ac:dyDescent="0.25">
      <c r="A16" s="82">
        <v>10</v>
      </c>
      <c r="B16" s="83" t="s">
        <v>117</v>
      </c>
      <c r="C16" s="84">
        <v>0</v>
      </c>
      <c r="D16" s="84">
        <v>0</v>
      </c>
      <c r="E16" s="82">
        <v>1</v>
      </c>
      <c r="F16" s="84">
        <v>0</v>
      </c>
      <c r="G16" s="84">
        <v>0</v>
      </c>
      <c r="H16" s="84">
        <v>0</v>
      </c>
      <c r="I16" s="84">
        <v>1</v>
      </c>
      <c r="J16" s="84">
        <v>0</v>
      </c>
      <c r="K16" s="84">
        <v>0</v>
      </c>
      <c r="L16" s="84">
        <v>2</v>
      </c>
      <c r="M16" s="84">
        <v>1</v>
      </c>
      <c r="N16" s="84">
        <v>0</v>
      </c>
      <c r="O16" s="84">
        <v>0</v>
      </c>
      <c r="P16" s="84">
        <v>3</v>
      </c>
      <c r="Q16" s="84">
        <v>1</v>
      </c>
      <c r="R16" s="84">
        <v>0</v>
      </c>
    </row>
    <row r="17" spans="1:18" ht="16.5" customHeight="1" x14ac:dyDescent="0.25">
      <c r="A17" s="82">
        <v>11</v>
      </c>
      <c r="B17" s="83" t="s">
        <v>118</v>
      </c>
      <c r="C17" s="84">
        <v>0</v>
      </c>
      <c r="D17" s="84">
        <v>0</v>
      </c>
      <c r="E17" s="84">
        <v>0</v>
      </c>
      <c r="F17" s="82">
        <v>1</v>
      </c>
      <c r="G17" s="82">
        <v>3</v>
      </c>
      <c r="H17" s="84">
        <v>0</v>
      </c>
      <c r="I17" s="84">
        <v>3</v>
      </c>
      <c r="J17" s="84">
        <v>0</v>
      </c>
      <c r="K17" s="84">
        <v>2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</v>
      </c>
    </row>
    <row r="18" spans="1:18" ht="16.5" customHeight="1" x14ac:dyDescent="0.25">
      <c r="A18" s="82">
        <v>12</v>
      </c>
      <c r="B18" s="83" t="s">
        <v>119</v>
      </c>
      <c r="C18" s="84">
        <v>0</v>
      </c>
      <c r="D18" s="84">
        <v>0</v>
      </c>
      <c r="E18" s="84">
        <v>0</v>
      </c>
      <c r="F18" s="82">
        <v>3</v>
      </c>
      <c r="G18" s="82">
        <v>4</v>
      </c>
      <c r="H18" s="84">
        <v>1</v>
      </c>
      <c r="I18" s="84">
        <v>0</v>
      </c>
      <c r="J18" s="84">
        <v>0</v>
      </c>
      <c r="K18" s="84">
        <v>0</v>
      </c>
      <c r="L18" s="84">
        <v>4</v>
      </c>
      <c r="M18" s="84">
        <v>0</v>
      </c>
      <c r="N18" s="84">
        <v>2</v>
      </c>
      <c r="O18" s="84">
        <v>0</v>
      </c>
      <c r="P18" s="84">
        <v>0</v>
      </c>
      <c r="Q18" s="84">
        <v>0</v>
      </c>
      <c r="R18" s="84">
        <v>0</v>
      </c>
    </row>
    <row r="19" spans="1:18" ht="16.5" customHeight="1" x14ac:dyDescent="0.25">
      <c r="A19" s="82">
        <v>13</v>
      </c>
      <c r="B19" s="83" t="s">
        <v>120</v>
      </c>
      <c r="C19" s="84">
        <v>0</v>
      </c>
      <c r="D19" s="84">
        <v>0</v>
      </c>
      <c r="E19" s="84">
        <v>0</v>
      </c>
      <c r="F19" s="82">
        <v>3</v>
      </c>
      <c r="G19" s="82">
        <v>4</v>
      </c>
      <c r="H19" s="84">
        <v>0</v>
      </c>
      <c r="I19" s="84">
        <v>0</v>
      </c>
      <c r="J19" s="84">
        <v>1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</row>
    <row r="20" spans="1:18" ht="16.5" customHeight="1" x14ac:dyDescent="0.25">
      <c r="A20" s="82">
        <v>14</v>
      </c>
      <c r="B20" s="83" t="s">
        <v>121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5">
        <v>0</v>
      </c>
      <c r="K20" s="84">
        <v>0</v>
      </c>
      <c r="L20" s="84">
        <v>0</v>
      </c>
      <c r="M20" s="84">
        <v>1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</row>
    <row r="21" spans="1:18" ht="16.5" customHeight="1" x14ac:dyDescent="0.25">
      <c r="A21" s="82">
        <v>15</v>
      </c>
      <c r="B21" s="83" t="s">
        <v>122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5">
        <v>0</v>
      </c>
      <c r="K21" s="84">
        <v>0</v>
      </c>
      <c r="L21" s="84">
        <v>0</v>
      </c>
      <c r="M21" s="84">
        <v>1</v>
      </c>
      <c r="N21" s="84">
        <v>0</v>
      </c>
      <c r="O21" s="84">
        <v>0</v>
      </c>
      <c r="P21" s="84">
        <v>0</v>
      </c>
      <c r="Q21" s="84">
        <v>1</v>
      </c>
      <c r="R21" s="84">
        <v>0</v>
      </c>
    </row>
    <row r="22" spans="1:18" ht="8.1" customHeight="1" x14ac:dyDescent="0.25">
      <c r="A22" s="86"/>
      <c r="B22" s="87"/>
      <c r="C22" s="88"/>
      <c r="D22" s="88"/>
      <c r="E22" s="88"/>
      <c r="F22" s="88"/>
      <c r="G22" s="88"/>
      <c r="H22" s="88"/>
      <c r="I22" s="88"/>
      <c r="J22" s="89"/>
      <c r="K22" s="89"/>
      <c r="L22" s="88"/>
      <c r="M22" s="88"/>
      <c r="N22" s="88"/>
      <c r="O22" s="88"/>
      <c r="P22" s="88"/>
      <c r="Q22" s="88"/>
      <c r="R22" s="88"/>
    </row>
    <row r="23" spans="1:18" s="92" customFormat="1" ht="11.1" customHeight="1" x14ac:dyDescent="0.25">
      <c r="A23" s="90" t="s">
        <v>123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8" s="92" customFormat="1" ht="11.1" customHeight="1" x14ac:dyDescent="0.25">
      <c r="A24" s="93" t="s">
        <v>124</v>
      </c>
      <c r="H24" s="91"/>
      <c r="I24" s="91"/>
      <c r="J24" s="91"/>
    </row>
    <row r="25" spans="1:18" s="94" customFormat="1" ht="11.1" customHeight="1" x14ac:dyDescent="0.25">
      <c r="A25" s="92"/>
      <c r="B25" s="92"/>
      <c r="C25" s="92"/>
      <c r="D25" s="92"/>
      <c r="E25" s="92"/>
      <c r="F25" s="92"/>
      <c r="G25" s="92"/>
    </row>
    <row r="26" spans="1:18" s="94" customFormat="1" ht="11.1" customHeight="1" x14ac:dyDescent="0.25">
      <c r="A26" s="92" t="s">
        <v>125</v>
      </c>
      <c r="B26" s="92"/>
      <c r="C26" s="92"/>
      <c r="D26" s="92"/>
      <c r="E26" s="92"/>
      <c r="F26" s="92"/>
      <c r="G26" s="92"/>
    </row>
    <row r="27" spans="1:18" s="94" customFormat="1" ht="11.1" customHeight="1" x14ac:dyDescent="0.25">
      <c r="A27" s="92" t="s">
        <v>126</v>
      </c>
      <c r="B27" s="92"/>
      <c r="C27" s="95"/>
      <c r="D27" s="95"/>
      <c r="E27" s="95"/>
      <c r="F27" s="95"/>
      <c r="G27" s="95"/>
      <c r="H27" s="96"/>
      <c r="I27" s="96"/>
      <c r="J27" s="96"/>
      <c r="K27" s="96"/>
      <c r="L27" s="96"/>
    </row>
    <row r="28" spans="1:18" s="94" customFormat="1" ht="11.1" customHeight="1" x14ac:dyDescent="0.25">
      <c r="A28" s="92" t="s">
        <v>93</v>
      </c>
      <c r="B28" s="92"/>
      <c r="C28" s="92"/>
      <c r="D28" s="92"/>
      <c r="E28" s="92"/>
      <c r="F28" s="92"/>
      <c r="G28" s="92"/>
    </row>
    <row r="29" spans="1:18" s="94" customFormat="1" ht="11.1" customHeight="1" x14ac:dyDescent="0.25">
      <c r="A29" s="97" t="s">
        <v>127</v>
      </c>
      <c r="B29" s="92"/>
      <c r="C29" s="92"/>
      <c r="D29" s="92"/>
      <c r="E29" s="92"/>
      <c r="F29" s="92"/>
      <c r="G29" s="92"/>
    </row>
    <row r="30" spans="1:18" s="94" customFormat="1" ht="9" customHeight="1" x14ac:dyDescent="0.25">
      <c r="A30" s="92" t="s">
        <v>128</v>
      </c>
      <c r="B30" s="92"/>
      <c r="C30" s="92"/>
      <c r="D30" s="92"/>
      <c r="E30" s="92"/>
      <c r="F30" s="92"/>
      <c r="G30" s="92"/>
    </row>
    <row r="31" spans="1:18" s="94" customFormat="1" ht="11.1" customHeight="1" x14ac:dyDescent="0.25">
      <c r="A31" s="92" t="s">
        <v>100</v>
      </c>
      <c r="B31" s="92"/>
      <c r="C31" s="92"/>
      <c r="D31" s="92"/>
      <c r="E31" s="92"/>
      <c r="F31" s="92"/>
      <c r="G31" s="92"/>
    </row>
  </sheetData>
  <mergeCells count="2">
    <mergeCell ref="A4:A5"/>
    <mergeCell ref="C4:R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5.7109375" customWidth="1"/>
    <col min="2" max="2" width="24.5703125" customWidth="1"/>
    <col min="3" max="4" width="14.7109375" hidden="1" customWidth="1"/>
    <col min="5" max="8" width="14.7109375" customWidth="1"/>
    <col min="9" max="17" width="9.140625" customWidth="1"/>
    <col min="18" max="26" width="8" customWidth="1"/>
  </cols>
  <sheetData>
    <row r="1" spans="1:26" ht="16.5" customHeight="1" x14ac:dyDescent="0.25">
      <c r="A1" s="1" t="s">
        <v>41</v>
      </c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6.5" customHeight="1" x14ac:dyDescent="0.25">
      <c r="A2" s="3" t="s">
        <v>42</v>
      </c>
      <c r="B2" s="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6.5" customHeight="1" x14ac:dyDescent="0.25">
      <c r="A3" s="4"/>
      <c r="B3" s="4"/>
      <c r="C3" s="15"/>
      <c r="D3" s="15"/>
      <c r="E3" s="15"/>
      <c r="F3" s="15"/>
      <c r="G3" s="6" t="s">
        <v>43</v>
      </c>
      <c r="H3" s="6" t="s">
        <v>44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6.5" customHeight="1" x14ac:dyDescent="0.25">
      <c r="A4" s="122" t="s">
        <v>0</v>
      </c>
      <c r="B4" s="124" t="s">
        <v>45</v>
      </c>
      <c r="C4" s="126" t="s">
        <v>46</v>
      </c>
      <c r="D4" s="127"/>
      <c r="E4" s="127"/>
      <c r="F4" s="127"/>
      <c r="G4" s="127"/>
      <c r="H4" s="12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 x14ac:dyDescent="0.25">
      <c r="A5" s="123"/>
      <c r="B5" s="125"/>
      <c r="C5" s="9">
        <v>2016</v>
      </c>
      <c r="D5" s="9">
        <v>2017</v>
      </c>
      <c r="E5" s="9">
        <v>2018</v>
      </c>
      <c r="F5" s="9">
        <v>2019</v>
      </c>
      <c r="G5" s="9" t="s">
        <v>40</v>
      </c>
      <c r="H5" s="9">
        <v>2021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7.5" customHeight="1" x14ac:dyDescent="0.25">
      <c r="A6" s="7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 x14ac:dyDescent="0.25">
      <c r="A7" s="10">
        <v>1</v>
      </c>
      <c r="B7" s="11" t="s">
        <v>1</v>
      </c>
      <c r="C7" s="19">
        <v>0</v>
      </c>
      <c r="D7" s="19">
        <v>0</v>
      </c>
      <c r="E7" s="19">
        <v>0</v>
      </c>
      <c r="F7" s="19">
        <v>0</v>
      </c>
      <c r="G7" s="19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 x14ac:dyDescent="0.25">
      <c r="A8" s="10">
        <v>2</v>
      </c>
      <c r="B8" s="11" t="s">
        <v>2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 x14ac:dyDescent="0.25">
      <c r="A9" s="10">
        <v>3</v>
      </c>
      <c r="B9" s="11" t="s">
        <v>3</v>
      </c>
      <c r="C9" s="19">
        <v>0</v>
      </c>
      <c r="D9" s="19">
        <v>0</v>
      </c>
      <c r="E9" s="19">
        <v>0</v>
      </c>
      <c r="F9" s="19">
        <v>1389144</v>
      </c>
      <c r="G9" s="19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 x14ac:dyDescent="0.25">
      <c r="A10" s="10">
        <v>4</v>
      </c>
      <c r="B10" s="11" t="s">
        <v>4</v>
      </c>
      <c r="C10" s="19">
        <v>0</v>
      </c>
      <c r="D10" s="19">
        <v>0</v>
      </c>
      <c r="E10" s="19">
        <v>0</v>
      </c>
      <c r="F10" s="19">
        <v>0</v>
      </c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 x14ac:dyDescent="0.25">
      <c r="A11" s="10">
        <v>5</v>
      </c>
      <c r="B11" s="11" t="s">
        <v>5</v>
      </c>
      <c r="C11" s="19">
        <v>0</v>
      </c>
      <c r="D11" s="19">
        <v>0</v>
      </c>
      <c r="E11" s="19">
        <v>0</v>
      </c>
      <c r="F11" s="19">
        <v>0</v>
      </c>
      <c r="G11" s="19"/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 x14ac:dyDescent="0.25">
      <c r="A12" s="10">
        <v>6</v>
      </c>
      <c r="B12" s="11" t="s">
        <v>6</v>
      </c>
      <c r="C12" s="19">
        <v>0</v>
      </c>
      <c r="D12" s="19">
        <v>0</v>
      </c>
      <c r="E12" s="19">
        <v>0</v>
      </c>
      <c r="F12" s="19">
        <v>0</v>
      </c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 x14ac:dyDescent="0.25">
      <c r="A13" s="10">
        <v>7</v>
      </c>
      <c r="B13" s="11" t="s">
        <v>7</v>
      </c>
      <c r="C13" s="19">
        <v>0</v>
      </c>
      <c r="D13" s="19">
        <v>0</v>
      </c>
      <c r="E13" s="19">
        <v>0</v>
      </c>
      <c r="F13" s="19">
        <v>625671</v>
      </c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 x14ac:dyDescent="0.25">
      <c r="A14" s="10">
        <v>8</v>
      </c>
      <c r="B14" s="11" t="s">
        <v>8</v>
      </c>
      <c r="C14" s="19">
        <v>0</v>
      </c>
      <c r="D14" s="19">
        <v>0</v>
      </c>
      <c r="E14" s="19">
        <v>0</v>
      </c>
      <c r="F14" s="19">
        <v>0</v>
      </c>
      <c r="G14" s="19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 x14ac:dyDescent="0.25">
      <c r="A15" s="10">
        <v>9</v>
      </c>
      <c r="B15" s="11" t="s">
        <v>9</v>
      </c>
      <c r="C15" s="19">
        <v>0</v>
      </c>
      <c r="D15" s="19">
        <v>0</v>
      </c>
      <c r="E15" s="19">
        <v>0</v>
      </c>
      <c r="F15" s="19">
        <v>0</v>
      </c>
      <c r="G15" s="19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.5" customHeight="1" x14ac:dyDescent="0.25">
      <c r="A16" s="10">
        <v>10</v>
      </c>
      <c r="B16" s="11" t="s">
        <v>10</v>
      </c>
      <c r="C16" s="19">
        <v>0</v>
      </c>
      <c r="D16" s="19">
        <v>0</v>
      </c>
      <c r="E16" s="19">
        <v>0</v>
      </c>
      <c r="F16" s="19">
        <v>0</v>
      </c>
      <c r="G16" s="19"/>
      <c r="H16" s="19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.5" customHeight="1" x14ac:dyDescent="0.25">
      <c r="A17" s="10">
        <v>11</v>
      </c>
      <c r="B17" s="11" t="s">
        <v>11</v>
      </c>
      <c r="C17" s="19">
        <v>0</v>
      </c>
      <c r="D17" s="19">
        <v>0</v>
      </c>
      <c r="E17" s="19">
        <v>0</v>
      </c>
      <c r="F17" s="19">
        <v>0</v>
      </c>
      <c r="G17" s="19"/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 x14ac:dyDescent="0.25">
      <c r="A18" s="10">
        <v>12</v>
      </c>
      <c r="B18" s="11" t="s">
        <v>12</v>
      </c>
      <c r="C18" s="19">
        <v>0</v>
      </c>
      <c r="D18" s="19">
        <v>1762352</v>
      </c>
      <c r="E18" s="19">
        <v>0</v>
      </c>
      <c r="F18" s="19">
        <v>0</v>
      </c>
      <c r="G18" s="19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 x14ac:dyDescent="0.25">
      <c r="A19" s="10">
        <v>13</v>
      </c>
      <c r="B19" s="11" t="s">
        <v>13</v>
      </c>
      <c r="C19" s="19">
        <v>0</v>
      </c>
      <c r="D19" s="19">
        <v>0</v>
      </c>
      <c r="E19" s="19">
        <v>0</v>
      </c>
      <c r="F19" s="19">
        <v>0</v>
      </c>
      <c r="G19" s="19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.5" customHeight="1" x14ac:dyDescent="0.25">
      <c r="A20" s="10">
        <v>14</v>
      </c>
      <c r="B20" s="11" t="s">
        <v>14</v>
      </c>
      <c r="C20" s="19">
        <v>0</v>
      </c>
      <c r="D20" s="25">
        <v>0</v>
      </c>
      <c r="E20" s="19">
        <v>677421</v>
      </c>
      <c r="F20" s="19">
        <v>0</v>
      </c>
      <c r="G20" s="19"/>
      <c r="H20" s="19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.5" customHeight="1" x14ac:dyDescent="0.25">
      <c r="A21" s="10">
        <v>15</v>
      </c>
      <c r="B21" s="11" t="s">
        <v>15</v>
      </c>
      <c r="C21" s="19">
        <v>0</v>
      </c>
      <c r="D21" s="25">
        <v>0</v>
      </c>
      <c r="E21" s="19">
        <v>0</v>
      </c>
      <c r="F21" s="19">
        <v>0</v>
      </c>
      <c r="G21" s="19"/>
      <c r="H21" s="1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 x14ac:dyDescent="0.25">
      <c r="A22" s="10">
        <v>16</v>
      </c>
      <c r="B22" s="11" t="s">
        <v>16</v>
      </c>
      <c r="C22" s="19">
        <v>108000</v>
      </c>
      <c r="D22" s="25">
        <v>0</v>
      </c>
      <c r="E22" s="19">
        <v>0</v>
      </c>
      <c r="F22" s="19">
        <v>0</v>
      </c>
      <c r="G22" s="19"/>
      <c r="H22" s="1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 x14ac:dyDescent="0.25">
      <c r="A23" s="10">
        <v>17</v>
      </c>
      <c r="B23" s="11" t="s">
        <v>17</v>
      </c>
      <c r="C23" s="19">
        <v>0</v>
      </c>
      <c r="D23" s="25">
        <v>0</v>
      </c>
      <c r="E23" s="19">
        <v>0</v>
      </c>
      <c r="F23" s="19">
        <v>0</v>
      </c>
      <c r="G23" s="19"/>
      <c r="H23" s="1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.5" customHeight="1" x14ac:dyDescent="0.25">
      <c r="A24" s="10">
        <v>18</v>
      </c>
      <c r="B24" s="11" t="s">
        <v>18</v>
      </c>
      <c r="C24" s="19">
        <v>0</v>
      </c>
      <c r="D24" s="25">
        <v>0</v>
      </c>
      <c r="E24" s="19">
        <v>0</v>
      </c>
      <c r="F24" s="19">
        <v>0</v>
      </c>
      <c r="G24" s="19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.5" customHeight="1" x14ac:dyDescent="0.25">
      <c r="A25" s="10">
        <v>19</v>
      </c>
      <c r="B25" s="11" t="s">
        <v>19</v>
      </c>
      <c r="C25" s="19">
        <v>0</v>
      </c>
      <c r="D25" s="25">
        <v>0</v>
      </c>
      <c r="E25" s="19">
        <v>0</v>
      </c>
      <c r="F25" s="19">
        <v>0</v>
      </c>
      <c r="G25" s="19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 x14ac:dyDescent="0.25">
      <c r="A26" s="10">
        <v>20</v>
      </c>
      <c r="B26" s="11" t="s">
        <v>20</v>
      </c>
      <c r="C26" s="19">
        <v>0</v>
      </c>
      <c r="D26" s="19">
        <v>0</v>
      </c>
      <c r="E26" s="19">
        <v>0</v>
      </c>
      <c r="F26" s="19">
        <v>0</v>
      </c>
      <c r="G26" s="19"/>
      <c r="H26" s="1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 x14ac:dyDescent="0.25">
      <c r="A27" s="10">
        <v>21</v>
      </c>
      <c r="B27" s="11" t="s">
        <v>21</v>
      </c>
      <c r="C27" s="19">
        <v>0</v>
      </c>
      <c r="D27" s="19">
        <v>0</v>
      </c>
      <c r="E27" s="19">
        <v>0</v>
      </c>
      <c r="F27" s="19">
        <v>0</v>
      </c>
      <c r="G27" s="19"/>
      <c r="H27" s="1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.5" customHeight="1" x14ac:dyDescent="0.25">
      <c r="A28" s="10">
        <v>22</v>
      </c>
      <c r="B28" s="11" t="s">
        <v>22</v>
      </c>
      <c r="C28" s="19">
        <v>0</v>
      </c>
      <c r="D28" s="19">
        <v>0</v>
      </c>
      <c r="E28" s="19">
        <v>0</v>
      </c>
      <c r="F28" s="19">
        <v>0</v>
      </c>
      <c r="G28" s="19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.5" customHeight="1" x14ac:dyDescent="0.25">
      <c r="A29" s="10">
        <v>23</v>
      </c>
      <c r="B29" s="11" t="s">
        <v>23</v>
      </c>
      <c r="C29" s="19">
        <v>0</v>
      </c>
      <c r="D29" s="25">
        <v>4032</v>
      </c>
      <c r="E29" s="19">
        <v>2668914</v>
      </c>
      <c r="F29" s="19">
        <v>4125609</v>
      </c>
      <c r="G29" s="19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.5" customHeight="1" x14ac:dyDescent="0.25">
      <c r="A30" s="10">
        <v>24</v>
      </c>
      <c r="B30" s="11" t="s">
        <v>24</v>
      </c>
      <c r="C30" s="19">
        <v>0</v>
      </c>
      <c r="D30" s="25">
        <v>0</v>
      </c>
      <c r="E30" s="19">
        <v>0</v>
      </c>
      <c r="F30" s="19">
        <v>0</v>
      </c>
      <c r="G30" s="19"/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.5" customHeight="1" x14ac:dyDescent="0.25">
      <c r="A31" s="10">
        <v>25</v>
      </c>
      <c r="B31" s="11" t="s">
        <v>25</v>
      </c>
      <c r="C31" s="19">
        <v>0</v>
      </c>
      <c r="D31" s="25">
        <v>0</v>
      </c>
      <c r="E31" s="19">
        <v>3603600</v>
      </c>
      <c r="F31" s="19">
        <v>0</v>
      </c>
      <c r="G31" s="19"/>
      <c r="H31" s="1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.5" customHeight="1" x14ac:dyDescent="0.25">
      <c r="A32" s="10">
        <v>26</v>
      </c>
      <c r="B32" s="11" t="s">
        <v>26</v>
      </c>
      <c r="C32" s="19">
        <v>0</v>
      </c>
      <c r="D32" s="19">
        <v>0</v>
      </c>
      <c r="E32" s="19">
        <v>0</v>
      </c>
      <c r="F32" s="19">
        <v>0</v>
      </c>
      <c r="G32" s="19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.5" customHeight="1" x14ac:dyDescent="0.25">
      <c r="A33" s="10">
        <v>27</v>
      </c>
      <c r="B33" s="11" t="s">
        <v>27</v>
      </c>
      <c r="C33" s="19">
        <v>0</v>
      </c>
      <c r="D33" s="25">
        <v>0</v>
      </c>
      <c r="E33" s="19">
        <v>0</v>
      </c>
      <c r="F33" s="19">
        <v>0</v>
      </c>
      <c r="G33" s="19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5">
      <c r="A34" s="10">
        <v>28</v>
      </c>
      <c r="B34" s="11" t="s">
        <v>28</v>
      </c>
      <c r="C34" s="19">
        <v>0</v>
      </c>
      <c r="D34" s="25">
        <v>0</v>
      </c>
      <c r="E34" s="19">
        <v>0</v>
      </c>
      <c r="F34" s="19">
        <v>0</v>
      </c>
      <c r="G34" s="19"/>
      <c r="H34" s="1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.5" customHeight="1" x14ac:dyDescent="0.25">
      <c r="A35" s="10">
        <v>29</v>
      </c>
      <c r="B35" s="11" t="s">
        <v>29</v>
      </c>
      <c r="C35" s="19">
        <v>0</v>
      </c>
      <c r="D35" s="25">
        <v>0</v>
      </c>
      <c r="E35" s="19">
        <v>0</v>
      </c>
      <c r="F35" s="19">
        <v>0</v>
      </c>
      <c r="G35" s="19"/>
      <c r="H35" s="1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.5" customHeight="1" x14ac:dyDescent="0.25">
      <c r="A36" s="10">
        <v>30</v>
      </c>
      <c r="B36" s="11" t="s">
        <v>30</v>
      </c>
      <c r="C36" s="19">
        <v>0</v>
      </c>
      <c r="D36" s="25">
        <v>0</v>
      </c>
      <c r="E36" s="19">
        <v>0</v>
      </c>
      <c r="F36" s="19">
        <v>0</v>
      </c>
      <c r="G36" s="19"/>
      <c r="H36" s="1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.5" customHeight="1" x14ac:dyDescent="0.25">
      <c r="A37" s="10">
        <v>31</v>
      </c>
      <c r="B37" s="11" t="s">
        <v>31</v>
      </c>
      <c r="C37" s="19">
        <v>0</v>
      </c>
      <c r="D37" s="25">
        <v>0</v>
      </c>
      <c r="E37" s="19">
        <v>0</v>
      </c>
      <c r="F37" s="19">
        <v>0</v>
      </c>
      <c r="G37" s="19"/>
      <c r="H37" s="19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.5" customHeight="1" x14ac:dyDescent="0.25">
      <c r="A38" s="10">
        <v>32</v>
      </c>
      <c r="B38" s="11" t="s">
        <v>32</v>
      </c>
      <c r="C38" s="19">
        <v>0</v>
      </c>
      <c r="D38" s="25">
        <v>0</v>
      </c>
      <c r="E38" s="19">
        <v>0</v>
      </c>
      <c r="F38" s="19">
        <v>0</v>
      </c>
      <c r="G38" s="19"/>
      <c r="H38" s="19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.5" customHeight="1" x14ac:dyDescent="0.25">
      <c r="A39" s="10">
        <v>33</v>
      </c>
      <c r="B39" s="11" t="s">
        <v>33</v>
      </c>
      <c r="C39" s="19">
        <v>0</v>
      </c>
      <c r="D39" s="25">
        <v>0</v>
      </c>
      <c r="E39" s="19">
        <v>0</v>
      </c>
      <c r="F39" s="19">
        <v>0</v>
      </c>
      <c r="G39" s="19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.5" customHeight="1" x14ac:dyDescent="0.25">
      <c r="A40" s="10">
        <v>34</v>
      </c>
      <c r="B40" s="11" t="s">
        <v>34</v>
      </c>
      <c r="C40" s="19">
        <v>0</v>
      </c>
      <c r="D40" s="19">
        <v>0</v>
      </c>
      <c r="E40" s="19">
        <v>0</v>
      </c>
      <c r="F40" s="19">
        <v>0</v>
      </c>
      <c r="G40" s="19"/>
      <c r="H40" s="19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7.5" customHeight="1" x14ac:dyDescent="0.25">
      <c r="A41" s="10"/>
      <c r="B41" s="11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x14ac:dyDescent="0.25">
      <c r="A42" s="128" t="s">
        <v>35</v>
      </c>
      <c r="B42" s="129"/>
      <c r="C42" s="20">
        <f t="shared" ref="C42:H42" si="0">SUM(C7:C40)</f>
        <v>108000</v>
      </c>
      <c r="D42" s="20">
        <f t="shared" si="0"/>
        <v>1766384</v>
      </c>
      <c r="E42" s="20">
        <f t="shared" si="0"/>
        <v>6949935</v>
      </c>
      <c r="F42" s="20">
        <f t="shared" si="0"/>
        <v>6140424</v>
      </c>
      <c r="G42" s="20">
        <f t="shared" si="0"/>
        <v>0</v>
      </c>
      <c r="H42" s="20">
        <f t="shared" si="0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0.5" customHeight="1" x14ac:dyDescent="0.25">
      <c r="A43" s="14" t="s">
        <v>36</v>
      </c>
      <c r="B43" s="12"/>
      <c r="C43" s="12"/>
      <c r="D43" s="12"/>
      <c r="E43" s="12"/>
      <c r="F43" s="12"/>
      <c r="G43" s="12"/>
      <c r="H43" s="12"/>
      <c r="I43" s="1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0.5" customHeight="1" x14ac:dyDescent="0.25">
      <c r="A44" s="26" t="s">
        <v>37</v>
      </c>
      <c r="B44" s="13"/>
      <c r="C44" s="13"/>
      <c r="D44" s="13"/>
      <c r="E44" s="13"/>
      <c r="F44" s="13"/>
      <c r="G44" s="13"/>
      <c r="H44" s="13"/>
      <c r="I44" s="1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0.5" customHeight="1" x14ac:dyDescent="0.25">
      <c r="A45" s="26"/>
      <c r="B45" s="13"/>
      <c r="C45" s="13"/>
      <c r="D45" s="13"/>
      <c r="E45" s="13"/>
      <c r="F45" s="13"/>
      <c r="G45" s="13"/>
      <c r="H45" s="13"/>
      <c r="I45" s="1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0.5" customHeight="1" x14ac:dyDescent="0.25">
      <c r="A46" s="14" t="s">
        <v>38</v>
      </c>
      <c r="B46" s="12"/>
      <c r="C46" s="12"/>
      <c r="D46" s="12"/>
      <c r="E46" s="12"/>
      <c r="F46" s="12"/>
      <c r="G46" s="12"/>
      <c r="H46" s="12"/>
      <c r="I46" s="12"/>
      <c r="J46" s="21"/>
      <c r="K46" s="21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0.5" customHeight="1" x14ac:dyDescent="0.25">
      <c r="A47" s="27" t="s">
        <v>47</v>
      </c>
      <c r="B47" s="23"/>
      <c r="C47" s="23"/>
      <c r="D47" s="23"/>
      <c r="E47" s="23"/>
      <c r="F47" s="23"/>
      <c r="G47" s="23"/>
      <c r="H47" s="12"/>
      <c r="I47" s="12"/>
      <c r="J47" s="21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0.5" customHeight="1" x14ac:dyDescent="0.25">
      <c r="A48" s="28" t="s">
        <v>48</v>
      </c>
      <c r="B48" s="12"/>
      <c r="C48" s="12"/>
      <c r="D48" s="12"/>
      <c r="E48" s="12"/>
      <c r="F48" s="12"/>
      <c r="G48" s="12"/>
      <c r="H48" s="12"/>
      <c r="I48" s="12"/>
      <c r="J48" s="21"/>
      <c r="K48" s="21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0.5" customHeight="1" x14ac:dyDescent="0.25">
      <c r="A49" s="14" t="s">
        <v>49</v>
      </c>
      <c r="B49" s="5"/>
      <c r="C49" s="5"/>
      <c r="D49" s="5"/>
      <c r="E49" s="5"/>
      <c r="F49" s="5"/>
      <c r="G49" s="5"/>
      <c r="H49" s="5"/>
      <c r="I49" s="5"/>
      <c r="J49" s="18"/>
      <c r="K49" s="1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8" customHeight="1" x14ac:dyDescent="0.25">
      <c r="A50" s="5"/>
      <c r="B50" s="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" customHeight="1" x14ac:dyDescent="0.25">
      <c r="A51" s="5"/>
      <c r="B51" s="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" customHeight="1" x14ac:dyDescent="0.25">
      <c r="A52" s="5"/>
      <c r="B52" s="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" customHeight="1" x14ac:dyDescent="0.25">
      <c r="A53" s="5"/>
      <c r="B53" s="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" customHeight="1" x14ac:dyDescent="0.25">
      <c r="A54" s="5"/>
      <c r="B54" s="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" customHeight="1" x14ac:dyDescent="0.25">
      <c r="A55" s="5"/>
      <c r="B55" s="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" customHeight="1" x14ac:dyDescent="0.25">
      <c r="A56" s="5"/>
      <c r="B56" s="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" customHeight="1" x14ac:dyDescent="0.25">
      <c r="A57" s="5"/>
      <c r="B57" s="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" customHeight="1" x14ac:dyDescent="0.25">
      <c r="A58" s="5"/>
      <c r="B58" s="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" customHeight="1" x14ac:dyDescent="0.25">
      <c r="A59" s="5"/>
      <c r="B59" s="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" customHeight="1" x14ac:dyDescent="0.25">
      <c r="A60" s="5"/>
      <c r="B60" s="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" customHeight="1" x14ac:dyDescent="0.25">
      <c r="A61" s="5"/>
      <c r="B61" s="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" customHeight="1" x14ac:dyDescent="0.25">
      <c r="A62" s="5"/>
      <c r="B62" s="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" customHeight="1" x14ac:dyDescent="0.25">
      <c r="A63" s="5"/>
      <c r="B63" s="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" customHeight="1" x14ac:dyDescent="0.25">
      <c r="A64" s="5"/>
      <c r="B64" s="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" customHeight="1" x14ac:dyDescent="0.25">
      <c r="A65" s="5"/>
      <c r="B65" s="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" customHeight="1" x14ac:dyDescent="0.25">
      <c r="A66" s="5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" customHeight="1" x14ac:dyDescent="0.25">
      <c r="A67" s="5"/>
      <c r="B67" s="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" customHeight="1" x14ac:dyDescent="0.25">
      <c r="A68" s="5"/>
      <c r="B68" s="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" customHeight="1" x14ac:dyDescent="0.25">
      <c r="A69" s="5"/>
      <c r="B69" s="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 x14ac:dyDescent="0.25">
      <c r="A70" s="5"/>
      <c r="B70" s="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" customHeight="1" x14ac:dyDescent="0.25">
      <c r="A71" s="5"/>
      <c r="B71" s="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" customHeight="1" x14ac:dyDescent="0.25">
      <c r="A72" s="5"/>
      <c r="B72" s="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" customHeight="1" x14ac:dyDescent="0.25">
      <c r="A73" s="5"/>
      <c r="B73" s="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" customHeight="1" x14ac:dyDescent="0.25">
      <c r="A74" s="5"/>
      <c r="B74" s="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" customHeight="1" x14ac:dyDescent="0.25">
      <c r="A75" s="5"/>
      <c r="B75" s="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" customHeight="1" x14ac:dyDescent="0.25">
      <c r="A76" s="5"/>
      <c r="B76" s="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" customHeight="1" x14ac:dyDescent="0.25">
      <c r="A77" s="5"/>
      <c r="B77" s="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" customHeight="1" x14ac:dyDescent="0.25">
      <c r="A78" s="5"/>
      <c r="B78" s="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" customHeight="1" x14ac:dyDescent="0.25">
      <c r="A79" s="5"/>
      <c r="B79" s="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" customHeight="1" x14ac:dyDescent="0.25">
      <c r="A80" s="5"/>
      <c r="B80" s="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" customHeight="1" x14ac:dyDescent="0.25">
      <c r="A81" s="5"/>
      <c r="B81" s="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8" customHeight="1" x14ac:dyDescent="0.25">
      <c r="A82" s="5"/>
      <c r="B82" s="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8" customHeight="1" x14ac:dyDescent="0.25">
      <c r="A83" s="5"/>
      <c r="B83" s="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8" customHeight="1" x14ac:dyDescent="0.25">
      <c r="A84" s="5"/>
      <c r="B84" s="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8" customHeight="1" x14ac:dyDescent="0.25">
      <c r="A85" s="5"/>
      <c r="B85" s="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8" customHeight="1" x14ac:dyDescent="0.25">
      <c r="A86" s="5"/>
      <c r="B86" s="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8" customHeight="1" x14ac:dyDescent="0.25">
      <c r="A87" s="5"/>
      <c r="B87" s="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8" customHeight="1" x14ac:dyDescent="0.25">
      <c r="A88" s="5"/>
      <c r="B88" s="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8" customHeight="1" x14ac:dyDescent="0.25">
      <c r="A89" s="5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8" customHeight="1" x14ac:dyDescent="0.25">
      <c r="A90" s="5"/>
      <c r="B90" s="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8" customHeight="1" x14ac:dyDescent="0.25">
      <c r="A91" s="5"/>
      <c r="B91" s="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8" customHeight="1" x14ac:dyDescent="0.25">
      <c r="A92" s="5"/>
      <c r="B92" s="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8" customHeight="1" x14ac:dyDescent="0.25">
      <c r="A93" s="5"/>
      <c r="B93" s="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8" customHeight="1" x14ac:dyDescent="0.25">
      <c r="A94" s="5"/>
      <c r="B94" s="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8" customHeight="1" x14ac:dyDescent="0.25">
      <c r="A95" s="5"/>
      <c r="B95" s="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8" customHeight="1" x14ac:dyDescent="0.25">
      <c r="A96" s="5"/>
      <c r="B96" s="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8" customHeight="1" x14ac:dyDescent="0.25">
      <c r="A97" s="5"/>
      <c r="B97" s="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8" customHeight="1" x14ac:dyDescent="0.25">
      <c r="A98" s="5"/>
      <c r="B98" s="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8" customHeight="1" x14ac:dyDescent="0.25">
      <c r="A99" s="5"/>
      <c r="B99" s="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8" customHeight="1" x14ac:dyDescent="0.25">
      <c r="A100" s="5"/>
      <c r="B100" s="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8" customHeight="1" x14ac:dyDescent="0.25">
      <c r="A101" s="5"/>
      <c r="B101" s="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8" customHeight="1" x14ac:dyDescent="0.25">
      <c r="A102" s="5"/>
      <c r="B102" s="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8" customHeight="1" x14ac:dyDescent="0.25">
      <c r="A103" s="5"/>
      <c r="B103" s="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8" customHeight="1" x14ac:dyDescent="0.25">
      <c r="A104" s="5"/>
      <c r="B104" s="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8" customHeight="1" x14ac:dyDescent="0.25">
      <c r="A105" s="5"/>
      <c r="B105" s="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8" customHeight="1" x14ac:dyDescent="0.25">
      <c r="A106" s="5"/>
      <c r="B106" s="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8" customHeight="1" x14ac:dyDescent="0.25">
      <c r="A107" s="5"/>
      <c r="B107" s="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8" customHeight="1" x14ac:dyDescent="0.25">
      <c r="A108" s="5"/>
      <c r="B108" s="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8" customHeight="1" x14ac:dyDescent="0.25">
      <c r="A109" s="5"/>
      <c r="B109" s="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8" customHeight="1" x14ac:dyDescent="0.25">
      <c r="A110" s="5"/>
      <c r="B110" s="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8" customHeight="1" x14ac:dyDescent="0.25">
      <c r="A111" s="5"/>
      <c r="B111" s="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8" customHeight="1" x14ac:dyDescent="0.25">
      <c r="A112" s="5"/>
      <c r="B112" s="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8" customHeight="1" x14ac:dyDescent="0.25">
      <c r="A113" s="5"/>
      <c r="B113" s="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8" customHeight="1" x14ac:dyDescent="0.25">
      <c r="A114" s="5"/>
      <c r="B114" s="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8" customHeight="1" x14ac:dyDescent="0.25">
      <c r="A115" s="5"/>
      <c r="B115" s="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8" customHeight="1" x14ac:dyDescent="0.25">
      <c r="A116" s="5"/>
      <c r="B116" s="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8" customHeight="1" x14ac:dyDescent="0.25">
      <c r="A117" s="5"/>
      <c r="B117" s="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8" customHeight="1" x14ac:dyDescent="0.25">
      <c r="A118" s="5"/>
      <c r="B118" s="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8" customHeight="1" x14ac:dyDescent="0.25">
      <c r="A119" s="5"/>
      <c r="B119" s="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8" customHeight="1" x14ac:dyDescent="0.25">
      <c r="A120" s="5"/>
      <c r="B120" s="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8" customHeight="1" x14ac:dyDescent="0.25">
      <c r="A121" s="5"/>
      <c r="B121" s="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8" customHeight="1" x14ac:dyDescent="0.25">
      <c r="A122" s="5"/>
      <c r="B122" s="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8" customHeight="1" x14ac:dyDescent="0.25">
      <c r="A123" s="5"/>
      <c r="B123" s="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8" customHeight="1" x14ac:dyDescent="0.25">
      <c r="A124" s="5"/>
      <c r="B124" s="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8" customHeight="1" x14ac:dyDescent="0.25">
      <c r="A125" s="5"/>
      <c r="B125" s="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8" customHeight="1" x14ac:dyDescent="0.25">
      <c r="A126" s="5"/>
      <c r="B126" s="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8" customHeight="1" x14ac:dyDescent="0.25">
      <c r="A127" s="5"/>
      <c r="B127" s="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8" customHeight="1" x14ac:dyDescent="0.25">
      <c r="A128" s="5"/>
      <c r="B128" s="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8" customHeight="1" x14ac:dyDescent="0.25">
      <c r="A129" s="5"/>
      <c r="B129" s="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8" customHeight="1" x14ac:dyDescent="0.25">
      <c r="A130" s="5"/>
      <c r="B130" s="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8" customHeight="1" x14ac:dyDescent="0.25">
      <c r="A131" s="5"/>
      <c r="B131" s="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8" customHeight="1" x14ac:dyDescent="0.25">
      <c r="A132" s="5"/>
      <c r="B132" s="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8" customHeight="1" x14ac:dyDescent="0.25">
      <c r="A133" s="5"/>
      <c r="B133" s="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8" customHeight="1" x14ac:dyDescent="0.25">
      <c r="A134" s="5"/>
      <c r="B134" s="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8" customHeight="1" x14ac:dyDescent="0.25">
      <c r="A135" s="5"/>
      <c r="B135" s="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8" customHeight="1" x14ac:dyDescent="0.25">
      <c r="A136" s="5"/>
      <c r="B136" s="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8" customHeight="1" x14ac:dyDescent="0.25">
      <c r="A137" s="5"/>
      <c r="B137" s="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8" customHeight="1" x14ac:dyDescent="0.25">
      <c r="A138" s="5"/>
      <c r="B138" s="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8" customHeight="1" x14ac:dyDescent="0.25">
      <c r="A139" s="5"/>
      <c r="B139" s="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8" customHeight="1" x14ac:dyDescent="0.25">
      <c r="A140" s="5"/>
      <c r="B140" s="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8" customHeight="1" x14ac:dyDescent="0.25">
      <c r="A141" s="5"/>
      <c r="B141" s="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8" customHeight="1" x14ac:dyDescent="0.25">
      <c r="A142" s="5"/>
      <c r="B142" s="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8" customHeight="1" x14ac:dyDescent="0.25">
      <c r="A143" s="5"/>
      <c r="B143" s="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8" customHeight="1" x14ac:dyDescent="0.25">
      <c r="A144" s="5"/>
      <c r="B144" s="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8" customHeight="1" x14ac:dyDescent="0.25">
      <c r="A145" s="5"/>
      <c r="B145" s="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8" customHeight="1" x14ac:dyDescent="0.25">
      <c r="A146" s="5"/>
      <c r="B146" s="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8" customHeight="1" x14ac:dyDescent="0.25">
      <c r="A147" s="5"/>
      <c r="B147" s="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8" customHeight="1" x14ac:dyDescent="0.25">
      <c r="A148" s="5"/>
      <c r="B148" s="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8" customHeight="1" x14ac:dyDescent="0.25">
      <c r="A149" s="5"/>
      <c r="B149" s="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8" customHeight="1" x14ac:dyDescent="0.25">
      <c r="A150" s="5"/>
      <c r="B150" s="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8" customHeight="1" x14ac:dyDescent="0.25">
      <c r="A151" s="5"/>
      <c r="B151" s="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8" customHeight="1" x14ac:dyDescent="0.25">
      <c r="A152" s="5"/>
      <c r="B152" s="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8" customHeight="1" x14ac:dyDescent="0.25">
      <c r="A153" s="5"/>
      <c r="B153" s="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8" customHeight="1" x14ac:dyDescent="0.25">
      <c r="A154" s="5"/>
      <c r="B154" s="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8" customHeight="1" x14ac:dyDescent="0.25">
      <c r="A155" s="5"/>
      <c r="B155" s="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8" customHeight="1" x14ac:dyDescent="0.25">
      <c r="A156" s="5"/>
      <c r="B156" s="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8" customHeight="1" x14ac:dyDescent="0.25">
      <c r="A157" s="5"/>
      <c r="B157" s="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8" customHeight="1" x14ac:dyDescent="0.25">
      <c r="A158" s="5"/>
      <c r="B158" s="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8" customHeight="1" x14ac:dyDescent="0.25">
      <c r="A159" s="5"/>
      <c r="B159" s="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8" customHeight="1" x14ac:dyDescent="0.25">
      <c r="A160" s="5"/>
      <c r="B160" s="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8" customHeight="1" x14ac:dyDescent="0.25">
      <c r="A161" s="5"/>
      <c r="B161" s="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8" customHeight="1" x14ac:dyDescent="0.25">
      <c r="A162" s="5"/>
      <c r="B162" s="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8" customHeight="1" x14ac:dyDescent="0.25">
      <c r="A163" s="5"/>
      <c r="B163" s="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8" customHeight="1" x14ac:dyDescent="0.25">
      <c r="A164" s="5"/>
      <c r="B164" s="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8" customHeight="1" x14ac:dyDescent="0.25">
      <c r="A165" s="5"/>
      <c r="B165" s="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8" customHeight="1" x14ac:dyDescent="0.25">
      <c r="A166" s="5"/>
      <c r="B166" s="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8" customHeight="1" x14ac:dyDescent="0.25">
      <c r="A167" s="5"/>
      <c r="B167" s="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8" customHeight="1" x14ac:dyDescent="0.25">
      <c r="A168" s="5"/>
      <c r="B168" s="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8" customHeight="1" x14ac:dyDescent="0.25">
      <c r="A169" s="5"/>
      <c r="B169" s="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8" customHeight="1" x14ac:dyDescent="0.25">
      <c r="A170" s="5"/>
      <c r="B170" s="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8" customHeight="1" x14ac:dyDescent="0.25">
      <c r="A171" s="5"/>
      <c r="B171" s="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8" customHeight="1" x14ac:dyDescent="0.25">
      <c r="A172" s="5"/>
      <c r="B172" s="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8" customHeight="1" x14ac:dyDescent="0.25">
      <c r="A173" s="5"/>
      <c r="B173" s="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8" customHeight="1" x14ac:dyDescent="0.25">
      <c r="A174" s="5"/>
      <c r="B174" s="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8" customHeight="1" x14ac:dyDescent="0.25">
      <c r="A175" s="5"/>
      <c r="B175" s="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8" customHeight="1" x14ac:dyDescent="0.25">
      <c r="A176" s="5"/>
      <c r="B176" s="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8" customHeight="1" x14ac:dyDescent="0.25">
      <c r="A177" s="5"/>
      <c r="B177" s="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8" customHeight="1" x14ac:dyDescent="0.25">
      <c r="A178" s="5"/>
      <c r="B178" s="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8" customHeight="1" x14ac:dyDescent="0.25">
      <c r="A179" s="5"/>
      <c r="B179" s="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8" customHeight="1" x14ac:dyDescent="0.25">
      <c r="A180" s="5"/>
      <c r="B180" s="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8" customHeight="1" x14ac:dyDescent="0.25">
      <c r="A181" s="5"/>
      <c r="B181" s="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8" customHeight="1" x14ac:dyDescent="0.25">
      <c r="A182" s="5"/>
      <c r="B182" s="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8" customHeight="1" x14ac:dyDescent="0.25">
      <c r="A183" s="5"/>
      <c r="B183" s="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8" customHeight="1" x14ac:dyDescent="0.25">
      <c r="A184" s="5"/>
      <c r="B184" s="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8" customHeight="1" x14ac:dyDescent="0.25">
      <c r="A185" s="5"/>
      <c r="B185" s="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8" customHeight="1" x14ac:dyDescent="0.25">
      <c r="A186" s="5"/>
      <c r="B186" s="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8" customHeight="1" x14ac:dyDescent="0.25">
      <c r="A187" s="5"/>
      <c r="B187" s="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8" customHeight="1" x14ac:dyDescent="0.25">
      <c r="A188" s="5"/>
      <c r="B188" s="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8" customHeight="1" x14ac:dyDescent="0.25">
      <c r="A189" s="5"/>
      <c r="B189" s="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8" customHeight="1" x14ac:dyDescent="0.25">
      <c r="A190" s="5"/>
      <c r="B190" s="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8" customHeight="1" x14ac:dyDescent="0.25">
      <c r="A191" s="5"/>
      <c r="B191" s="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8" customHeight="1" x14ac:dyDescent="0.25">
      <c r="A192" s="5"/>
      <c r="B192" s="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8" customHeight="1" x14ac:dyDescent="0.25">
      <c r="A193" s="5"/>
      <c r="B193" s="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8" customHeight="1" x14ac:dyDescent="0.25">
      <c r="A194" s="5"/>
      <c r="B194" s="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8" customHeight="1" x14ac:dyDescent="0.25">
      <c r="A195" s="5"/>
      <c r="B195" s="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8" customHeight="1" x14ac:dyDescent="0.25">
      <c r="A196" s="5"/>
      <c r="B196" s="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8" customHeight="1" x14ac:dyDescent="0.25">
      <c r="A197" s="5"/>
      <c r="B197" s="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8" customHeight="1" x14ac:dyDescent="0.25">
      <c r="A198" s="5"/>
      <c r="B198" s="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8" customHeight="1" x14ac:dyDescent="0.25">
      <c r="A199" s="5"/>
      <c r="B199" s="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8" customHeight="1" x14ac:dyDescent="0.25">
      <c r="A200" s="5"/>
      <c r="B200" s="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8" customHeight="1" x14ac:dyDescent="0.25">
      <c r="A201" s="5"/>
      <c r="B201" s="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8" customHeight="1" x14ac:dyDescent="0.25">
      <c r="A202" s="5"/>
      <c r="B202" s="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8" customHeight="1" x14ac:dyDescent="0.25">
      <c r="A203" s="5"/>
      <c r="B203" s="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8" customHeight="1" x14ac:dyDescent="0.25">
      <c r="A204" s="5"/>
      <c r="B204" s="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8" customHeight="1" x14ac:dyDescent="0.25">
      <c r="A205" s="5"/>
      <c r="B205" s="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8" customHeight="1" x14ac:dyDescent="0.25">
      <c r="A206" s="5"/>
      <c r="B206" s="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8" customHeight="1" x14ac:dyDescent="0.25">
      <c r="A207" s="5"/>
      <c r="B207" s="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8" customHeight="1" x14ac:dyDescent="0.25">
      <c r="A208" s="5"/>
      <c r="B208" s="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8" customHeight="1" x14ac:dyDescent="0.25">
      <c r="A209" s="5"/>
      <c r="B209" s="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8" customHeight="1" x14ac:dyDescent="0.25">
      <c r="A210" s="5"/>
      <c r="B210" s="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8" customHeight="1" x14ac:dyDescent="0.25">
      <c r="A211" s="5"/>
      <c r="B211" s="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8" customHeight="1" x14ac:dyDescent="0.25">
      <c r="A212" s="5"/>
      <c r="B212" s="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8" customHeight="1" x14ac:dyDescent="0.25">
      <c r="A213" s="5"/>
      <c r="B213" s="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8" customHeight="1" x14ac:dyDescent="0.25">
      <c r="A214" s="5"/>
      <c r="B214" s="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8" customHeight="1" x14ac:dyDescent="0.25">
      <c r="A215" s="5"/>
      <c r="B215" s="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8" customHeight="1" x14ac:dyDescent="0.25">
      <c r="A216" s="5"/>
      <c r="B216" s="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8" customHeight="1" x14ac:dyDescent="0.25">
      <c r="A217" s="5"/>
      <c r="B217" s="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8" customHeight="1" x14ac:dyDescent="0.25">
      <c r="A218" s="5"/>
      <c r="B218" s="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8" customHeight="1" x14ac:dyDescent="0.25">
      <c r="A219" s="5"/>
      <c r="B219" s="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8" customHeight="1" x14ac:dyDescent="0.25">
      <c r="A220" s="5"/>
      <c r="B220" s="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8" customHeight="1" x14ac:dyDescent="0.25">
      <c r="A221" s="5"/>
      <c r="B221" s="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8" customHeight="1" x14ac:dyDescent="0.25">
      <c r="A222" s="5"/>
      <c r="B222" s="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8" customHeight="1" x14ac:dyDescent="0.25">
      <c r="A223" s="5"/>
      <c r="B223" s="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8" customHeight="1" x14ac:dyDescent="0.25">
      <c r="A224" s="5"/>
      <c r="B224" s="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8" customHeight="1" x14ac:dyDescent="0.25">
      <c r="A225" s="5"/>
      <c r="B225" s="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8" customHeight="1" x14ac:dyDescent="0.25">
      <c r="A226" s="5"/>
      <c r="B226" s="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8" customHeight="1" x14ac:dyDescent="0.25">
      <c r="A227" s="5"/>
      <c r="B227" s="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8" customHeight="1" x14ac:dyDescent="0.25">
      <c r="A228" s="5"/>
      <c r="B228" s="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8" customHeight="1" x14ac:dyDescent="0.25">
      <c r="A229" s="5"/>
      <c r="B229" s="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8" customHeight="1" x14ac:dyDescent="0.25">
      <c r="A230" s="5"/>
      <c r="B230" s="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8" customHeight="1" x14ac:dyDescent="0.25">
      <c r="A231" s="5"/>
      <c r="B231" s="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8" customHeight="1" x14ac:dyDescent="0.25">
      <c r="A232" s="5"/>
      <c r="B232" s="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8" customHeight="1" x14ac:dyDescent="0.25">
      <c r="A233" s="5"/>
      <c r="B233" s="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8" customHeight="1" x14ac:dyDescent="0.25">
      <c r="A234" s="5"/>
      <c r="B234" s="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8" customHeight="1" x14ac:dyDescent="0.25">
      <c r="A235" s="5"/>
      <c r="B235" s="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8" customHeight="1" x14ac:dyDescent="0.25">
      <c r="A236" s="5"/>
      <c r="B236" s="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8" customHeight="1" x14ac:dyDescent="0.25">
      <c r="A237" s="5"/>
      <c r="B237" s="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8" customHeight="1" x14ac:dyDescent="0.25">
      <c r="A238" s="5"/>
      <c r="B238" s="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8" customHeight="1" x14ac:dyDescent="0.25">
      <c r="A239" s="5"/>
      <c r="B239" s="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8" customHeight="1" x14ac:dyDescent="0.25">
      <c r="A240" s="5"/>
      <c r="B240" s="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8" customHeight="1" x14ac:dyDescent="0.25">
      <c r="A241" s="5"/>
      <c r="B241" s="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8" customHeight="1" x14ac:dyDescent="0.25">
      <c r="A242" s="5"/>
      <c r="B242" s="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8" customHeight="1" x14ac:dyDescent="0.25">
      <c r="A243" s="5"/>
      <c r="B243" s="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8" customHeight="1" x14ac:dyDescent="0.25">
      <c r="A244" s="5"/>
      <c r="B244" s="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8" customHeight="1" x14ac:dyDescent="0.25">
      <c r="A245" s="5"/>
      <c r="B245" s="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8" customHeight="1" x14ac:dyDescent="0.25">
      <c r="A246" s="5"/>
      <c r="B246" s="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8" customHeight="1" x14ac:dyDescent="0.25">
      <c r="A247" s="5"/>
      <c r="B247" s="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8" customHeight="1" x14ac:dyDescent="0.25">
      <c r="A248" s="5"/>
      <c r="B248" s="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8" customHeight="1" x14ac:dyDescent="0.25">
      <c r="A249" s="5"/>
      <c r="B249" s="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8" customHeight="1" x14ac:dyDescent="0.25">
      <c r="A250" s="5"/>
      <c r="B250" s="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8" customHeight="1" x14ac:dyDescent="0.25">
      <c r="A251" s="5"/>
      <c r="B251" s="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8" customHeight="1" x14ac:dyDescent="0.25">
      <c r="A252" s="5"/>
      <c r="B252" s="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8" customHeight="1" x14ac:dyDescent="0.25">
      <c r="A253" s="5"/>
      <c r="B253" s="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8" customHeight="1" x14ac:dyDescent="0.25">
      <c r="A254" s="5"/>
      <c r="B254" s="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8" customHeight="1" x14ac:dyDescent="0.25">
      <c r="A255" s="5"/>
      <c r="B255" s="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8" customHeight="1" x14ac:dyDescent="0.25">
      <c r="A256" s="5"/>
      <c r="B256" s="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8" customHeight="1" x14ac:dyDescent="0.25">
      <c r="A257" s="5"/>
      <c r="B257" s="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8" customHeight="1" x14ac:dyDescent="0.25">
      <c r="A258" s="5"/>
      <c r="B258" s="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8" customHeight="1" x14ac:dyDescent="0.25">
      <c r="A259" s="5"/>
      <c r="B259" s="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8" customHeight="1" x14ac:dyDescent="0.25">
      <c r="A260" s="5"/>
      <c r="B260" s="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8" customHeight="1" x14ac:dyDescent="0.25">
      <c r="A261" s="5"/>
      <c r="B261" s="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8" customHeight="1" x14ac:dyDescent="0.25">
      <c r="A262" s="5"/>
      <c r="B262" s="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8" customHeight="1" x14ac:dyDescent="0.25">
      <c r="A263" s="5"/>
      <c r="B263" s="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8" customHeight="1" x14ac:dyDescent="0.25">
      <c r="A264" s="5"/>
      <c r="B264" s="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8" customHeight="1" x14ac:dyDescent="0.25">
      <c r="A265" s="5"/>
      <c r="B265" s="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8" customHeight="1" x14ac:dyDescent="0.25">
      <c r="A266" s="5"/>
      <c r="B266" s="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8" customHeight="1" x14ac:dyDescent="0.25">
      <c r="A267" s="5"/>
      <c r="B267" s="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8" customHeight="1" x14ac:dyDescent="0.25">
      <c r="A268" s="5"/>
      <c r="B268" s="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8" customHeight="1" x14ac:dyDescent="0.25">
      <c r="A269" s="5"/>
      <c r="B269" s="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8" customHeight="1" x14ac:dyDescent="0.25">
      <c r="A270" s="5"/>
      <c r="B270" s="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8" customHeight="1" x14ac:dyDescent="0.25">
      <c r="A271" s="5"/>
      <c r="B271" s="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8" customHeight="1" x14ac:dyDescent="0.25">
      <c r="A272" s="5"/>
      <c r="B272" s="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8" customHeight="1" x14ac:dyDescent="0.25">
      <c r="A273" s="5"/>
      <c r="B273" s="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8" customHeight="1" x14ac:dyDescent="0.25">
      <c r="A274" s="5"/>
      <c r="B274" s="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8" customHeight="1" x14ac:dyDescent="0.25">
      <c r="A275" s="5"/>
      <c r="B275" s="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8" customHeight="1" x14ac:dyDescent="0.25">
      <c r="A276" s="5"/>
      <c r="B276" s="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8" customHeight="1" x14ac:dyDescent="0.25">
      <c r="A277" s="5"/>
      <c r="B277" s="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8" customHeight="1" x14ac:dyDescent="0.25">
      <c r="A278" s="5"/>
      <c r="B278" s="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8" customHeight="1" x14ac:dyDescent="0.25">
      <c r="A279" s="5"/>
      <c r="B279" s="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8" customHeight="1" x14ac:dyDescent="0.25">
      <c r="A280" s="5"/>
      <c r="B280" s="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8" customHeight="1" x14ac:dyDescent="0.25">
      <c r="A281" s="5"/>
      <c r="B281" s="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8" customHeight="1" x14ac:dyDescent="0.25">
      <c r="A282" s="5"/>
      <c r="B282" s="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8" customHeight="1" x14ac:dyDescent="0.25">
      <c r="A283" s="5"/>
      <c r="B283" s="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8" customHeight="1" x14ac:dyDescent="0.25">
      <c r="A284" s="5"/>
      <c r="B284" s="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8" customHeight="1" x14ac:dyDescent="0.25">
      <c r="A285" s="5"/>
      <c r="B285" s="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8" customHeight="1" x14ac:dyDescent="0.25">
      <c r="A286" s="5"/>
      <c r="B286" s="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8" customHeight="1" x14ac:dyDescent="0.25">
      <c r="A287" s="5"/>
      <c r="B287" s="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8" customHeight="1" x14ac:dyDescent="0.25">
      <c r="A288" s="5"/>
      <c r="B288" s="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8" customHeight="1" x14ac:dyDescent="0.25">
      <c r="A289" s="5"/>
      <c r="B289" s="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8" customHeight="1" x14ac:dyDescent="0.25">
      <c r="A290" s="5"/>
      <c r="B290" s="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8" customHeight="1" x14ac:dyDescent="0.25">
      <c r="A291" s="5"/>
      <c r="B291" s="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8" customHeight="1" x14ac:dyDescent="0.25">
      <c r="A292" s="5"/>
      <c r="B292" s="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8" customHeight="1" x14ac:dyDescent="0.25">
      <c r="A293" s="5"/>
      <c r="B293" s="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8" customHeight="1" x14ac:dyDescent="0.25">
      <c r="A294" s="5"/>
      <c r="B294" s="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8" customHeight="1" x14ac:dyDescent="0.25">
      <c r="A295" s="5"/>
      <c r="B295" s="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8" customHeight="1" x14ac:dyDescent="0.25">
      <c r="A296" s="5"/>
      <c r="B296" s="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8" customHeight="1" x14ac:dyDescent="0.25">
      <c r="A297" s="5"/>
      <c r="B297" s="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8" customHeight="1" x14ac:dyDescent="0.25">
      <c r="A298" s="5"/>
      <c r="B298" s="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8" customHeight="1" x14ac:dyDescent="0.25">
      <c r="A299" s="5"/>
      <c r="B299" s="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8" customHeight="1" x14ac:dyDescent="0.25">
      <c r="A300" s="5"/>
      <c r="B300" s="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8" customHeight="1" x14ac:dyDescent="0.25">
      <c r="A301" s="5"/>
      <c r="B301" s="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8" customHeight="1" x14ac:dyDescent="0.25">
      <c r="A302" s="5"/>
      <c r="B302" s="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8" customHeight="1" x14ac:dyDescent="0.25">
      <c r="A303" s="5"/>
      <c r="B303" s="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8" customHeight="1" x14ac:dyDescent="0.25">
      <c r="A304" s="5"/>
      <c r="B304" s="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8" customHeight="1" x14ac:dyDescent="0.25">
      <c r="A305" s="5"/>
      <c r="B305" s="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8" customHeight="1" x14ac:dyDescent="0.25">
      <c r="A306" s="5"/>
      <c r="B306" s="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8" customHeight="1" x14ac:dyDescent="0.25">
      <c r="A307" s="5"/>
      <c r="B307" s="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8" customHeight="1" x14ac:dyDescent="0.25">
      <c r="A308" s="5"/>
      <c r="B308" s="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8" customHeight="1" x14ac:dyDescent="0.25">
      <c r="A309" s="5"/>
      <c r="B309" s="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8" customHeight="1" x14ac:dyDescent="0.25">
      <c r="A310" s="5"/>
      <c r="B310" s="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8" customHeight="1" x14ac:dyDescent="0.25">
      <c r="A311" s="5"/>
      <c r="B311" s="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8" customHeight="1" x14ac:dyDescent="0.25">
      <c r="A312" s="5"/>
      <c r="B312" s="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8" customHeight="1" x14ac:dyDescent="0.25">
      <c r="A313" s="5"/>
      <c r="B313" s="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8" customHeight="1" x14ac:dyDescent="0.25">
      <c r="A314" s="5"/>
      <c r="B314" s="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8" customHeight="1" x14ac:dyDescent="0.25">
      <c r="A315" s="5"/>
      <c r="B315" s="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8" customHeight="1" x14ac:dyDescent="0.25">
      <c r="A316" s="5"/>
      <c r="B316" s="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8" customHeight="1" x14ac:dyDescent="0.25">
      <c r="A317" s="5"/>
      <c r="B317" s="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8" customHeight="1" x14ac:dyDescent="0.25">
      <c r="A318" s="5"/>
      <c r="B318" s="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8" customHeight="1" x14ac:dyDescent="0.25">
      <c r="A319" s="5"/>
      <c r="B319" s="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8" customHeight="1" x14ac:dyDescent="0.25">
      <c r="A320" s="5"/>
      <c r="B320" s="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8" customHeight="1" x14ac:dyDescent="0.25">
      <c r="A321" s="5"/>
      <c r="B321" s="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8" customHeight="1" x14ac:dyDescent="0.25">
      <c r="A322" s="5"/>
      <c r="B322" s="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8" customHeight="1" x14ac:dyDescent="0.25">
      <c r="A323" s="5"/>
      <c r="B323" s="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8" customHeight="1" x14ac:dyDescent="0.25">
      <c r="A324" s="5"/>
      <c r="B324" s="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8" customHeight="1" x14ac:dyDescent="0.25">
      <c r="A325" s="5"/>
      <c r="B325" s="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8" customHeight="1" x14ac:dyDescent="0.25">
      <c r="A326" s="5"/>
      <c r="B326" s="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8" customHeight="1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8" customHeight="1" x14ac:dyDescent="0.25">
      <c r="A328" s="5"/>
      <c r="B328" s="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8" customHeight="1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8" customHeight="1" x14ac:dyDescent="0.25">
      <c r="A330" s="5"/>
      <c r="B330" s="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8" customHeight="1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8" customHeight="1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8" customHeight="1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8" customHeight="1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8" customHeight="1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8" customHeight="1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8" customHeight="1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8" customHeight="1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8" customHeight="1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8" customHeight="1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8" customHeight="1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8" customHeight="1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8" customHeight="1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8" customHeight="1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8" customHeight="1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8" customHeight="1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8" customHeight="1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8" customHeight="1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8" customHeight="1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8" customHeight="1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8" customHeight="1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8" customHeight="1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8" customHeight="1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8" customHeight="1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8" customHeight="1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8" customHeight="1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8" customHeight="1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8" customHeight="1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8" customHeight="1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8" customHeight="1" x14ac:dyDescent="0.25">
      <c r="A360" s="5"/>
      <c r="B360" s="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8" customHeight="1" x14ac:dyDescent="0.25">
      <c r="A361" s="5"/>
      <c r="B361" s="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8" customHeight="1" x14ac:dyDescent="0.25">
      <c r="A362" s="5"/>
      <c r="B362" s="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8" customHeight="1" x14ac:dyDescent="0.25">
      <c r="A363" s="5"/>
      <c r="B363" s="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8" customHeight="1" x14ac:dyDescent="0.25">
      <c r="A364" s="5"/>
      <c r="B364" s="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8" customHeight="1" x14ac:dyDescent="0.25">
      <c r="A365" s="5"/>
      <c r="B365" s="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8" customHeight="1" x14ac:dyDescent="0.25">
      <c r="A366" s="5"/>
      <c r="B366" s="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8" customHeight="1" x14ac:dyDescent="0.25">
      <c r="A367" s="5"/>
      <c r="B367" s="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8" customHeight="1" x14ac:dyDescent="0.25">
      <c r="A368" s="5"/>
      <c r="B368" s="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8" customHeight="1" x14ac:dyDescent="0.25">
      <c r="A369" s="5"/>
      <c r="B369" s="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8" customHeight="1" x14ac:dyDescent="0.25">
      <c r="A370" s="5"/>
      <c r="B370" s="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8" customHeight="1" x14ac:dyDescent="0.25">
      <c r="A371" s="5"/>
      <c r="B371" s="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8" customHeight="1" x14ac:dyDescent="0.25">
      <c r="A372" s="5"/>
      <c r="B372" s="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8" customHeight="1" x14ac:dyDescent="0.25">
      <c r="A373" s="5"/>
      <c r="B373" s="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8" customHeight="1" x14ac:dyDescent="0.25">
      <c r="A374" s="5"/>
      <c r="B374" s="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8" customHeight="1" x14ac:dyDescent="0.25">
      <c r="A375" s="5"/>
      <c r="B375" s="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8" customHeight="1" x14ac:dyDescent="0.25">
      <c r="A376" s="5"/>
      <c r="B376" s="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8" customHeight="1" x14ac:dyDescent="0.25">
      <c r="A377" s="5"/>
      <c r="B377" s="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8" customHeight="1" x14ac:dyDescent="0.25">
      <c r="A378" s="5"/>
      <c r="B378" s="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8" customHeight="1" x14ac:dyDescent="0.25">
      <c r="A379" s="5"/>
      <c r="B379" s="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8" customHeight="1" x14ac:dyDescent="0.25">
      <c r="A380" s="5"/>
      <c r="B380" s="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8" customHeight="1" x14ac:dyDescent="0.25">
      <c r="A381" s="5"/>
      <c r="B381" s="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8" customHeight="1" x14ac:dyDescent="0.25">
      <c r="A382" s="5"/>
      <c r="B382" s="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8" customHeight="1" x14ac:dyDescent="0.25">
      <c r="A383" s="5"/>
      <c r="B383" s="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8" customHeight="1" x14ac:dyDescent="0.25">
      <c r="A384" s="5"/>
      <c r="B384" s="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8" customHeight="1" x14ac:dyDescent="0.25">
      <c r="A385" s="5"/>
      <c r="B385" s="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8" customHeight="1" x14ac:dyDescent="0.25">
      <c r="A386" s="5"/>
      <c r="B386" s="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8" customHeight="1" x14ac:dyDescent="0.25">
      <c r="A387" s="5"/>
      <c r="B387" s="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8" customHeight="1" x14ac:dyDescent="0.25">
      <c r="A388" s="5"/>
      <c r="B388" s="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8" customHeight="1" x14ac:dyDescent="0.25">
      <c r="A389" s="5"/>
      <c r="B389" s="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8" customHeight="1" x14ac:dyDescent="0.25">
      <c r="A390" s="5"/>
      <c r="B390" s="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8" customHeight="1" x14ac:dyDescent="0.25">
      <c r="A391" s="5"/>
      <c r="B391" s="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8" customHeight="1" x14ac:dyDescent="0.25">
      <c r="A392" s="5"/>
      <c r="B392" s="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8" customHeight="1" x14ac:dyDescent="0.25">
      <c r="A393" s="5"/>
      <c r="B393" s="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8" customHeight="1" x14ac:dyDescent="0.25">
      <c r="A394" s="5"/>
      <c r="B394" s="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8" customHeight="1" x14ac:dyDescent="0.25">
      <c r="A395" s="5"/>
      <c r="B395" s="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8" customHeight="1" x14ac:dyDescent="0.25">
      <c r="A396" s="5"/>
      <c r="B396" s="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8" customHeight="1" x14ac:dyDescent="0.25">
      <c r="A397" s="5"/>
      <c r="B397" s="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8" customHeight="1" x14ac:dyDescent="0.25">
      <c r="A398" s="5"/>
      <c r="B398" s="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8" customHeight="1" x14ac:dyDescent="0.25">
      <c r="A399" s="5"/>
      <c r="B399" s="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8" customHeight="1" x14ac:dyDescent="0.25">
      <c r="A400" s="5"/>
      <c r="B400" s="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8" customHeight="1" x14ac:dyDescent="0.25">
      <c r="A401" s="5"/>
      <c r="B401" s="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8" customHeight="1" x14ac:dyDescent="0.25">
      <c r="A402" s="5"/>
      <c r="B402" s="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8" customHeight="1" x14ac:dyDescent="0.25">
      <c r="A403" s="5"/>
      <c r="B403" s="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8" customHeight="1" x14ac:dyDescent="0.25">
      <c r="A404" s="5"/>
      <c r="B404" s="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8" customHeight="1" x14ac:dyDescent="0.25">
      <c r="A405" s="5"/>
      <c r="B405" s="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8" customHeight="1" x14ac:dyDescent="0.25">
      <c r="A406" s="5"/>
      <c r="B406" s="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8" customHeight="1" x14ac:dyDescent="0.25">
      <c r="A407" s="5"/>
      <c r="B407" s="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8" customHeight="1" x14ac:dyDescent="0.25">
      <c r="A408" s="5"/>
      <c r="B408" s="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8" customHeight="1" x14ac:dyDescent="0.25">
      <c r="A409" s="5"/>
      <c r="B409" s="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8" customHeight="1" x14ac:dyDescent="0.25">
      <c r="A410" s="5"/>
      <c r="B410" s="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8" customHeight="1" x14ac:dyDescent="0.25">
      <c r="A411" s="5"/>
      <c r="B411" s="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8" customHeight="1" x14ac:dyDescent="0.25">
      <c r="A412" s="5"/>
      <c r="B412" s="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8" customHeight="1" x14ac:dyDescent="0.25">
      <c r="A413" s="5"/>
      <c r="B413" s="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8" customHeight="1" x14ac:dyDescent="0.25">
      <c r="A414" s="5"/>
      <c r="B414" s="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8" customHeight="1" x14ac:dyDescent="0.25">
      <c r="A415" s="5"/>
      <c r="B415" s="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8" customHeight="1" x14ac:dyDescent="0.25">
      <c r="A416" s="5"/>
      <c r="B416" s="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8" customHeight="1" x14ac:dyDescent="0.25">
      <c r="A417" s="5"/>
      <c r="B417" s="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8" customHeight="1" x14ac:dyDescent="0.25">
      <c r="A418" s="5"/>
      <c r="B418" s="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8" customHeight="1" x14ac:dyDescent="0.25">
      <c r="A419" s="5"/>
      <c r="B419" s="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8" customHeight="1" x14ac:dyDescent="0.25">
      <c r="A420" s="5"/>
      <c r="B420" s="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8" customHeight="1" x14ac:dyDescent="0.25">
      <c r="A421" s="5"/>
      <c r="B421" s="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8" customHeight="1" x14ac:dyDescent="0.25">
      <c r="A422" s="5"/>
      <c r="B422" s="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8" customHeight="1" x14ac:dyDescent="0.25">
      <c r="A423" s="5"/>
      <c r="B423" s="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8" customHeight="1" x14ac:dyDescent="0.25">
      <c r="A424" s="5"/>
      <c r="B424" s="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8" customHeight="1" x14ac:dyDescent="0.25">
      <c r="A425" s="5"/>
      <c r="B425" s="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8" customHeight="1" x14ac:dyDescent="0.25">
      <c r="A426" s="5"/>
      <c r="B426" s="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8" customHeight="1" x14ac:dyDescent="0.25">
      <c r="A427" s="5"/>
      <c r="B427" s="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8" customHeight="1" x14ac:dyDescent="0.25">
      <c r="A428" s="5"/>
      <c r="B428" s="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8" customHeight="1" x14ac:dyDescent="0.25">
      <c r="A429" s="5"/>
      <c r="B429" s="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8" customHeight="1" x14ac:dyDescent="0.25">
      <c r="A430" s="5"/>
      <c r="B430" s="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8" customHeight="1" x14ac:dyDescent="0.25">
      <c r="A431" s="5"/>
      <c r="B431" s="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8" customHeight="1" x14ac:dyDescent="0.25">
      <c r="A432" s="5"/>
      <c r="B432" s="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8" customHeight="1" x14ac:dyDescent="0.25">
      <c r="A433" s="5"/>
      <c r="B433" s="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8" customHeight="1" x14ac:dyDescent="0.25">
      <c r="A434" s="5"/>
      <c r="B434" s="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8" customHeight="1" x14ac:dyDescent="0.25">
      <c r="A435" s="5"/>
      <c r="B435" s="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8" customHeight="1" x14ac:dyDescent="0.25">
      <c r="A436" s="5"/>
      <c r="B436" s="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8" customHeight="1" x14ac:dyDescent="0.25">
      <c r="A437" s="5"/>
      <c r="B437" s="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8" customHeight="1" x14ac:dyDescent="0.25">
      <c r="A438" s="5"/>
      <c r="B438" s="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8" customHeight="1" x14ac:dyDescent="0.25">
      <c r="A439" s="5"/>
      <c r="B439" s="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8" customHeight="1" x14ac:dyDescent="0.25">
      <c r="A440" s="5"/>
      <c r="B440" s="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8" customHeight="1" x14ac:dyDescent="0.25">
      <c r="A441" s="5"/>
      <c r="B441" s="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8" customHeight="1" x14ac:dyDescent="0.25">
      <c r="A442" s="5"/>
      <c r="B442" s="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8" customHeight="1" x14ac:dyDescent="0.25">
      <c r="A443" s="5"/>
      <c r="B443" s="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8" customHeight="1" x14ac:dyDescent="0.25">
      <c r="A444" s="5"/>
      <c r="B444" s="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8" customHeight="1" x14ac:dyDescent="0.25">
      <c r="A445" s="5"/>
      <c r="B445" s="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8" customHeight="1" x14ac:dyDescent="0.25">
      <c r="A446" s="5"/>
      <c r="B446" s="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8" customHeight="1" x14ac:dyDescent="0.25">
      <c r="A447" s="5"/>
      <c r="B447" s="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8" customHeight="1" x14ac:dyDescent="0.25">
      <c r="A448" s="5"/>
      <c r="B448" s="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8" customHeight="1" x14ac:dyDescent="0.25">
      <c r="A449" s="5"/>
      <c r="B449" s="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8" customHeight="1" x14ac:dyDescent="0.25">
      <c r="A450" s="5"/>
      <c r="B450" s="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8" customHeight="1" x14ac:dyDescent="0.25">
      <c r="A451" s="5"/>
      <c r="B451" s="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8" customHeight="1" x14ac:dyDescent="0.25">
      <c r="A452" s="5"/>
      <c r="B452" s="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8" customHeight="1" x14ac:dyDescent="0.25">
      <c r="A453" s="5"/>
      <c r="B453" s="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8" customHeight="1" x14ac:dyDescent="0.25">
      <c r="A454" s="5"/>
      <c r="B454" s="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8" customHeight="1" x14ac:dyDescent="0.25">
      <c r="A455" s="5"/>
      <c r="B455" s="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8" customHeight="1" x14ac:dyDescent="0.25">
      <c r="A456" s="5"/>
      <c r="B456" s="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8" customHeight="1" x14ac:dyDescent="0.25">
      <c r="A457" s="5"/>
      <c r="B457" s="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8" customHeight="1" x14ac:dyDescent="0.25">
      <c r="A458" s="5"/>
      <c r="B458" s="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8" customHeight="1" x14ac:dyDescent="0.25">
      <c r="A459" s="5"/>
      <c r="B459" s="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8" customHeight="1" x14ac:dyDescent="0.25">
      <c r="A460" s="5"/>
      <c r="B460" s="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8" customHeight="1" x14ac:dyDescent="0.25">
      <c r="A461" s="5"/>
      <c r="B461" s="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8" customHeight="1" x14ac:dyDescent="0.25">
      <c r="A462" s="5"/>
      <c r="B462" s="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8" customHeight="1" x14ac:dyDescent="0.25">
      <c r="A463" s="5"/>
      <c r="B463" s="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8" customHeight="1" x14ac:dyDescent="0.25">
      <c r="A464" s="5"/>
      <c r="B464" s="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8" customHeight="1" x14ac:dyDescent="0.25">
      <c r="A465" s="5"/>
      <c r="B465" s="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8" customHeight="1" x14ac:dyDescent="0.25">
      <c r="A466" s="5"/>
      <c r="B466" s="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8" customHeight="1" x14ac:dyDescent="0.25">
      <c r="A467" s="5"/>
      <c r="B467" s="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8" customHeight="1" x14ac:dyDescent="0.25">
      <c r="A468" s="5"/>
      <c r="B468" s="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8" customHeight="1" x14ac:dyDescent="0.25">
      <c r="A469" s="5"/>
      <c r="B469" s="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8" customHeight="1" x14ac:dyDescent="0.25">
      <c r="A470" s="5"/>
      <c r="B470" s="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8" customHeight="1" x14ac:dyDescent="0.25">
      <c r="A471" s="5"/>
      <c r="B471" s="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8" customHeight="1" x14ac:dyDescent="0.25">
      <c r="A472" s="5"/>
      <c r="B472" s="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8" customHeight="1" x14ac:dyDescent="0.25">
      <c r="A473" s="5"/>
      <c r="B473" s="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8" customHeight="1" x14ac:dyDescent="0.25">
      <c r="A474" s="5"/>
      <c r="B474" s="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8" customHeight="1" x14ac:dyDescent="0.25">
      <c r="A475" s="5"/>
      <c r="B475" s="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8" customHeight="1" x14ac:dyDescent="0.25">
      <c r="A476" s="5"/>
      <c r="B476" s="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8" customHeight="1" x14ac:dyDescent="0.25">
      <c r="A477" s="5"/>
      <c r="B477" s="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8" customHeight="1" x14ac:dyDescent="0.25">
      <c r="A478" s="5"/>
      <c r="B478" s="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8" customHeight="1" x14ac:dyDescent="0.25">
      <c r="A479" s="5"/>
      <c r="B479" s="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8" customHeight="1" x14ac:dyDescent="0.25">
      <c r="A480" s="5"/>
      <c r="B480" s="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8" customHeight="1" x14ac:dyDescent="0.25">
      <c r="A481" s="5"/>
      <c r="B481" s="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8" customHeight="1" x14ac:dyDescent="0.25">
      <c r="A482" s="5"/>
      <c r="B482" s="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8" customHeight="1" x14ac:dyDescent="0.25">
      <c r="A483" s="5"/>
      <c r="B483" s="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8" customHeight="1" x14ac:dyDescent="0.25">
      <c r="A484" s="5"/>
      <c r="B484" s="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8" customHeight="1" x14ac:dyDescent="0.25">
      <c r="A485" s="5"/>
      <c r="B485" s="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8" customHeight="1" x14ac:dyDescent="0.25">
      <c r="A486" s="5"/>
      <c r="B486" s="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8" customHeight="1" x14ac:dyDescent="0.25">
      <c r="A487" s="5"/>
      <c r="B487" s="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8" customHeight="1" x14ac:dyDescent="0.25">
      <c r="A488" s="5"/>
      <c r="B488" s="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8" customHeight="1" x14ac:dyDescent="0.25">
      <c r="A489" s="5"/>
      <c r="B489" s="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8" customHeight="1" x14ac:dyDescent="0.25">
      <c r="A490" s="5"/>
      <c r="B490" s="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8" customHeight="1" x14ac:dyDescent="0.25">
      <c r="A491" s="5"/>
      <c r="B491" s="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8" customHeight="1" x14ac:dyDescent="0.25">
      <c r="A492" s="5"/>
      <c r="B492" s="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8" customHeight="1" x14ac:dyDescent="0.25">
      <c r="A493" s="5"/>
      <c r="B493" s="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8" customHeight="1" x14ac:dyDescent="0.25">
      <c r="A494" s="5"/>
      <c r="B494" s="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8" customHeight="1" x14ac:dyDescent="0.25">
      <c r="A495" s="5"/>
      <c r="B495" s="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8" customHeight="1" x14ac:dyDescent="0.25">
      <c r="A496" s="5"/>
      <c r="B496" s="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8" customHeight="1" x14ac:dyDescent="0.25">
      <c r="A497" s="5"/>
      <c r="B497" s="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8" customHeight="1" x14ac:dyDescent="0.25">
      <c r="A498" s="5"/>
      <c r="B498" s="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8" customHeight="1" x14ac:dyDescent="0.25">
      <c r="A499" s="5"/>
      <c r="B499" s="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8" customHeight="1" x14ac:dyDescent="0.25">
      <c r="A500" s="5"/>
      <c r="B500" s="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8" customHeight="1" x14ac:dyDescent="0.25">
      <c r="A501" s="5"/>
      <c r="B501" s="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8" customHeight="1" x14ac:dyDescent="0.25">
      <c r="A502" s="5"/>
      <c r="B502" s="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8" customHeight="1" x14ac:dyDescent="0.25">
      <c r="A503" s="5"/>
      <c r="B503" s="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8" customHeight="1" x14ac:dyDescent="0.25">
      <c r="A504" s="5"/>
      <c r="B504" s="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8" customHeight="1" x14ac:dyDescent="0.25">
      <c r="A505" s="5"/>
      <c r="B505" s="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8" customHeight="1" x14ac:dyDescent="0.25">
      <c r="A506" s="5"/>
      <c r="B506" s="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8" customHeight="1" x14ac:dyDescent="0.25">
      <c r="A507" s="5"/>
      <c r="B507" s="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8" customHeight="1" x14ac:dyDescent="0.25">
      <c r="A508" s="5"/>
      <c r="B508" s="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8" customHeight="1" x14ac:dyDescent="0.25">
      <c r="A509" s="5"/>
      <c r="B509" s="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8" customHeight="1" x14ac:dyDescent="0.25">
      <c r="A510" s="5"/>
      <c r="B510" s="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8" customHeight="1" x14ac:dyDescent="0.25">
      <c r="A511" s="5"/>
      <c r="B511" s="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8" customHeight="1" x14ac:dyDescent="0.25">
      <c r="A512" s="5"/>
      <c r="B512" s="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8" customHeight="1" x14ac:dyDescent="0.25">
      <c r="A513" s="5"/>
      <c r="B513" s="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8" customHeight="1" x14ac:dyDescent="0.25">
      <c r="A514" s="5"/>
      <c r="B514" s="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8" customHeight="1" x14ac:dyDescent="0.25">
      <c r="A515" s="5"/>
      <c r="B515" s="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8" customHeight="1" x14ac:dyDescent="0.25">
      <c r="A516" s="5"/>
      <c r="B516" s="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8" customHeight="1" x14ac:dyDescent="0.25">
      <c r="A517" s="5"/>
      <c r="B517" s="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8" customHeight="1" x14ac:dyDescent="0.25">
      <c r="A518" s="5"/>
      <c r="B518" s="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8" customHeight="1" x14ac:dyDescent="0.25">
      <c r="A519" s="5"/>
      <c r="B519" s="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8" customHeight="1" x14ac:dyDescent="0.25">
      <c r="A520" s="5"/>
      <c r="B520" s="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8" customHeight="1" x14ac:dyDescent="0.25">
      <c r="A521" s="5"/>
      <c r="B521" s="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8" customHeight="1" x14ac:dyDescent="0.25">
      <c r="A522" s="5"/>
      <c r="B522" s="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8" customHeight="1" x14ac:dyDescent="0.25">
      <c r="A523" s="5"/>
      <c r="B523" s="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8" customHeight="1" x14ac:dyDescent="0.25">
      <c r="A524" s="5"/>
      <c r="B524" s="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8" customHeight="1" x14ac:dyDescent="0.25">
      <c r="A525" s="5"/>
      <c r="B525" s="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8" customHeight="1" x14ac:dyDescent="0.25">
      <c r="A526" s="5"/>
      <c r="B526" s="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8" customHeight="1" x14ac:dyDescent="0.25">
      <c r="A527" s="5"/>
      <c r="B527" s="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8" customHeight="1" x14ac:dyDescent="0.25">
      <c r="A528" s="5"/>
      <c r="B528" s="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8" customHeight="1" x14ac:dyDescent="0.25">
      <c r="A529" s="5"/>
      <c r="B529" s="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8" customHeight="1" x14ac:dyDescent="0.25">
      <c r="A530" s="5"/>
      <c r="B530" s="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8" customHeight="1" x14ac:dyDescent="0.25">
      <c r="A531" s="5"/>
      <c r="B531" s="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8" customHeight="1" x14ac:dyDescent="0.25">
      <c r="A532" s="5"/>
      <c r="B532" s="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8" customHeight="1" x14ac:dyDescent="0.25">
      <c r="A533" s="5"/>
      <c r="B533" s="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8" customHeight="1" x14ac:dyDescent="0.25">
      <c r="A534" s="5"/>
      <c r="B534" s="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8" customHeight="1" x14ac:dyDescent="0.25">
      <c r="A535" s="5"/>
      <c r="B535" s="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8" customHeight="1" x14ac:dyDescent="0.25">
      <c r="A536" s="5"/>
      <c r="B536" s="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8" customHeight="1" x14ac:dyDescent="0.25">
      <c r="A537" s="5"/>
      <c r="B537" s="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8" customHeight="1" x14ac:dyDescent="0.25">
      <c r="A538" s="5"/>
      <c r="B538" s="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8" customHeight="1" x14ac:dyDescent="0.25">
      <c r="A539" s="5"/>
      <c r="B539" s="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8" customHeight="1" x14ac:dyDescent="0.25">
      <c r="A540" s="5"/>
      <c r="B540" s="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8" customHeight="1" x14ac:dyDescent="0.25">
      <c r="A541" s="5"/>
      <c r="B541" s="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8" customHeight="1" x14ac:dyDescent="0.25">
      <c r="A542" s="5"/>
      <c r="B542" s="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8" customHeight="1" x14ac:dyDescent="0.25">
      <c r="A543" s="5"/>
      <c r="B543" s="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8" customHeight="1" x14ac:dyDescent="0.25">
      <c r="A544" s="5"/>
      <c r="B544" s="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8" customHeight="1" x14ac:dyDescent="0.25">
      <c r="A545" s="5"/>
      <c r="B545" s="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8" customHeight="1" x14ac:dyDescent="0.25">
      <c r="A546" s="5"/>
      <c r="B546" s="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8" customHeight="1" x14ac:dyDescent="0.25">
      <c r="A547" s="5"/>
      <c r="B547" s="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8" customHeight="1" x14ac:dyDescent="0.25">
      <c r="A548" s="5"/>
      <c r="B548" s="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8" customHeight="1" x14ac:dyDescent="0.25">
      <c r="A549" s="5"/>
      <c r="B549" s="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8" customHeight="1" x14ac:dyDescent="0.25">
      <c r="A550" s="5"/>
      <c r="B550" s="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8" customHeight="1" x14ac:dyDescent="0.25">
      <c r="A551" s="5"/>
      <c r="B551" s="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8" customHeight="1" x14ac:dyDescent="0.25">
      <c r="A552" s="5"/>
      <c r="B552" s="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8" customHeight="1" x14ac:dyDescent="0.25">
      <c r="A553" s="5"/>
      <c r="B553" s="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8" customHeight="1" x14ac:dyDescent="0.25">
      <c r="A554" s="5"/>
      <c r="B554" s="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8" customHeight="1" x14ac:dyDescent="0.25">
      <c r="A555" s="5"/>
      <c r="B555" s="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8" customHeight="1" x14ac:dyDescent="0.25">
      <c r="A556" s="5"/>
      <c r="B556" s="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8" customHeight="1" x14ac:dyDescent="0.25">
      <c r="A557" s="5"/>
      <c r="B557" s="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8" customHeight="1" x14ac:dyDescent="0.25">
      <c r="A558" s="5"/>
      <c r="B558" s="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8" customHeight="1" x14ac:dyDescent="0.25">
      <c r="A559" s="5"/>
      <c r="B559" s="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8" customHeight="1" x14ac:dyDescent="0.25">
      <c r="A560" s="5"/>
      <c r="B560" s="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8" customHeight="1" x14ac:dyDescent="0.25">
      <c r="A561" s="5"/>
      <c r="B561" s="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8" customHeight="1" x14ac:dyDescent="0.25">
      <c r="A562" s="5"/>
      <c r="B562" s="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8" customHeight="1" x14ac:dyDescent="0.25">
      <c r="A563" s="5"/>
      <c r="B563" s="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8" customHeight="1" x14ac:dyDescent="0.25">
      <c r="A564" s="5"/>
      <c r="B564" s="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8" customHeight="1" x14ac:dyDescent="0.25">
      <c r="A565" s="5"/>
      <c r="B565" s="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8" customHeight="1" x14ac:dyDescent="0.25">
      <c r="A566" s="5"/>
      <c r="B566" s="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8" customHeight="1" x14ac:dyDescent="0.25">
      <c r="A567" s="5"/>
      <c r="B567" s="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8" customHeight="1" x14ac:dyDescent="0.25">
      <c r="A568" s="5"/>
      <c r="B568" s="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8" customHeight="1" x14ac:dyDescent="0.25">
      <c r="A569" s="5"/>
      <c r="B569" s="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8" customHeight="1" x14ac:dyDescent="0.25">
      <c r="A570" s="5"/>
      <c r="B570" s="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8" customHeight="1" x14ac:dyDescent="0.25">
      <c r="A571" s="5"/>
      <c r="B571" s="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8" customHeight="1" x14ac:dyDescent="0.25">
      <c r="A572" s="5"/>
      <c r="B572" s="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8" customHeight="1" x14ac:dyDescent="0.25">
      <c r="A573" s="5"/>
      <c r="B573" s="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8" customHeight="1" x14ac:dyDescent="0.25">
      <c r="A574" s="5"/>
      <c r="B574" s="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8" customHeight="1" x14ac:dyDescent="0.25">
      <c r="A575" s="5"/>
      <c r="B575" s="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8" customHeight="1" x14ac:dyDescent="0.25">
      <c r="A576" s="5"/>
      <c r="B576" s="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8" customHeight="1" x14ac:dyDescent="0.25">
      <c r="A577" s="5"/>
      <c r="B577" s="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8" customHeight="1" x14ac:dyDescent="0.25">
      <c r="A578" s="5"/>
      <c r="B578" s="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8" customHeight="1" x14ac:dyDescent="0.25">
      <c r="A579" s="5"/>
      <c r="B579" s="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8" customHeight="1" x14ac:dyDescent="0.25">
      <c r="A580" s="5"/>
      <c r="B580" s="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8" customHeight="1" x14ac:dyDescent="0.25">
      <c r="A581" s="5"/>
      <c r="B581" s="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8" customHeight="1" x14ac:dyDescent="0.25">
      <c r="A582" s="5"/>
      <c r="B582" s="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8" customHeight="1" x14ac:dyDescent="0.25">
      <c r="A583" s="5"/>
      <c r="B583" s="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8" customHeight="1" x14ac:dyDescent="0.25">
      <c r="A584" s="5"/>
      <c r="B584" s="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8" customHeight="1" x14ac:dyDescent="0.25">
      <c r="A585" s="5"/>
      <c r="B585" s="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8" customHeight="1" x14ac:dyDescent="0.25">
      <c r="A586" s="5"/>
      <c r="B586" s="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8" customHeight="1" x14ac:dyDescent="0.25">
      <c r="A587" s="5"/>
      <c r="B587" s="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8" customHeight="1" x14ac:dyDescent="0.25">
      <c r="A588" s="5"/>
      <c r="B588" s="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8" customHeight="1" x14ac:dyDescent="0.25">
      <c r="A589" s="5"/>
      <c r="B589" s="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8" customHeight="1" x14ac:dyDescent="0.25">
      <c r="A590" s="5"/>
      <c r="B590" s="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8" customHeight="1" x14ac:dyDescent="0.25">
      <c r="A591" s="5"/>
      <c r="B591" s="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8" customHeight="1" x14ac:dyDescent="0.25">
      <c r="A592" s="5"/>
      <c r="B592" s="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8" customHeight="1" x14ac:dyDescent="0.25">
      <c r="A593" s="5"/>
      <c r="B593" s="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8" customHeight="1" x14ac:dyDescent="0.25">
      <c r="A594" s="5"/>
      <c r="B594" s="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8" customHeight="1" x14ac:dyDescent="0.25">
      <c r="A595" s="5"/>
      <c r="B595" s="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8" customHeight="1" x14ac:dyDescent="0.25">
      <c r="A596" s="5"/>
      <c r="B596" s="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8" customHeight="1" x14ac:dyDescent="0.25">
      <c r="A597" s="5"/>
      <c r="B597" s="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8" customHeight="1" x14ac:dyDescent="0.25">
      <c r="A598" s="5"/>
      <c r="B598" s="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8" customHeight="1" x14ac:dyDescent="0.25">
      <c r="A599" s="5"/>
      <c r="B599" s="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8" customHeight="1" x14ac:dyDescent="0.25">
      <c r="A600" s="5"/>
      <c r="B600" s="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8" customHeight="1" x14ac:dyDescent="0.25">
      <c r="A601" s="5"/>
      <c r="B601" s="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8" customHeight="1" x14ac:dyDescent="0.25">
      <c r="A602" s="5"/>
      <c r="B602" s="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8" customHeight="1" x14ac:dyDescent="0.25">
      <c r="A603" s="5"/>
      <c r="B603" s="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8" customHeight="1" x14ac:dyDescent="0.25">
      <c r="A604" s="5"/>
      <c r="B604" s="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8" customHeight="1" x14ac:dyDescent="0.25">
      <c r="A605" s="5"/>
      <c r="B605" s="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8" customHeight="1" x14ac:dyDescent="0.25">
      <c r="A606" s="5"/>
      <c r="B606" s="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8" customHeight="1" x14ac:dyDescent="0.25">
      <c r="A607" s="5"/>
      <c r="B607" s="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8" customHeight="1" x14ac:dyDescent="0.25">
      <c r="A608" s="5"/>
      <c r="B608" s="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8" customHeight="1" x14ac:dyDescent="0.25">
      <c r="A609" s="5"/>
      <c r="B609" s="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8" customHeight="1" x14ac:dyDescent="0.25">
      <c r="A610" s="5"/>
      <c r="B610" s="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8" customHeight="1" x14ac:dyDescent="0.25">
      <c r="A611" s="5"/>
      <c r="B611" s="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8" customHeight="1" x14ac:dyDescent="0.25">
      <c r="A612" s="5"/>
      <c r="B612" s="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8" customHeight="1" x14ac:dyDescent="0.25">
      <c r="A613" s="5"/>
      <c r="B613" s="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8" customHeight="1" x14ac:dyDescent="0.25">
      <c r="A614" s="5"/>
      <c r="B614" s="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8" customHeight="1" x14ac:dyDescent="0.25">
      <c r="A615" s="5"/>
      <c r="B615" s="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8" customHeight="1" x14ac:dyDescent="0.25">
      <c r="A616" s="5"/>
      <c r="B616" s="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8" customHeight="1" x14ac:dyDescent="0.25">
      <c r="A617" s="5"/>
      <c r="B617" s="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8" customHeight="1" x14ac:dyDescent="0.25">
      <c r="A618" s="5"/>
      <c r="B618" s="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8" customHeight="1" x14ac:dyDescent="0.25">
      <c r="A619" s="5"/>
      <c r="B619" s="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8" customHeight="1" x14ac:dyDescent="0.25">
      <c r="A620" s="5"/>
      <c r="B620" s="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8" customHeight="1" x14ac:dyDescent="0.25">
      <c r="A621" s="5"/>
      <c r="B621" s="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8" customHeight="1" x14ac:dyDescent="0.25">
      <c r="A622" s="5"/>
      <c r="B622" s="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8" customHeight="1" x14ac:dyDescent="0.25">
      <c r="A623" s="5"/>
      <c r="B623" s="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8" customHeight="1" x14ac:dyDescent="0.25">
      <c r="A624" s="5"/>
      <c r="B624" s="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8" customHeight="1" x14ac:dyDescent="0.25">
      <c r="A625" s="5"/>
      <c r="B625" s="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8" customHeight="1" x14ac:dyDescent="0.25">
      <c r="A626" s="5"/>
      <c r="B626" s="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8" customHeight="1" x14ac:dyDescent="0.25">
      <c r="A627" s="5"/>
      <c r="B627" s="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8" customHeight="1" x14ac:dyDescent="0.25">
      <c r="A628" s="5"/>
      <c r="B628" s="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8" customHeight="1" x14ac:dyDescent="0.25">
      <c r="A629" s="5"/>
      <c r="B629" s="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8" customHeight="1" x14ac:dyDescent="0.25">
      <c r="A630" s="5"/>
      <c r="B630" s="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8" customHeight="1" x14ac:dyDescent="0.25">
      <c r="A631" s="5"/>
      <c r="B631" s="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8" customHeight="1" x14ac:dyDescent="0.25">
      <c r="A632" s="5"/>
      <c r="B632" s="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8" customHeight="1" x14ac:dyDescent="0.25">
      <c r="A633" s="5"/>
      <c r="B633" s="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8" customHeight="1" x14ac:dyDescent="0.25">
      <c r="A634" s="5"/>
      <c r="B634" s="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8" customHeight="1" x14ac:dyDescent="0.25">
      <c r="A635" s="5"/>
      <c r="B635" s="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8" customHeight="1" x14ac:dyDescent="0.25">
      <c r="A636" s="5"/>
      <c r="B636" s="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8" customHeight="1" x14ac:dyDescent="0.25">
      <c r="A637" s="5"/>
      <c r="B637" s="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8" customHeight="1" x14ac:dyDescent="0.25">
      <c r="A638" s="5"/>
      <c r="B638" s="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8" customHeight="1" x14ac:dyDescent="0.25">
      <c r="A639" s="5"/>
      <c r="B639" s="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8" customHeight="1" x14ac:dyDescent="0.25">
      <c r="A640" s="5"/>
      <c r="B640" s="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8" customHeight="1" x14ac:dyDescent="0.25">
      <c r="A641" s="5"/>
      <c r="B641" s="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8" customHeight="1" x14ac:dyDescent="0.25">
      <c r="A642" s="5"/>
      <c r="B642" s="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8" customHeight="1" x14ac:dyDescent="0.25">
      <c r="A643" s="5"/>
      <c r="B643" s="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8" customHeight="1" x14ac:dyDescent="0.25">
      <c r="A644" s="5"/>
      <c r="B644" s="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8" customHeight="1" x14ac:dyDescent="0.25">
      <c r="A645" s="5"/>
      <c r="B645" s="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8" customHeight="1" x14ac:dyDescent="0.25">
      <c r="A646" s="5"/>
      <c r="B646" s="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8" customHeight="1" x14ac:dyDescent="0.25">
      <c r="A647" s="5"/>
      <c r="B647" s="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8" customHeight="1" x14ac:dyDescent="0.25">
      <c r="A648" s="5"/>
      <c r="B648" s="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8" customHeight="1" x14ac:dyDescent="0.25">
      <c r="A649" s="5"/>
      <c r="B649" s="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8" customHeight="1" x14ac:dyDescent="0.25">
      <c r="A650" s="5"/>
      <c r="B650" s="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8" customHeight="1" x14ac:dyDescent="0.25">
      <c r="A651" s="5"/>
      <c r="B651" s="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8" customHeight="1" x14ac:dyDescent="0.25">
      <c r="A652" s="5"/>
      <c r="B652" s="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8" customHeight="1" x14ac:dyDescent="0.25">
      <c r="A653" s="5"/>
      <c r="B653" s="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8" customHeight="1" x14ac:dyDescent="0.25">
      <c r="A654" s="5"/>
      <c r="B654" s="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8" customHeight="1" x14ac:dyDescent="0.25">
      <c r="A655" s="5"/>
      <c r="B655" s="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8" customHeight="1" x14ac:dyDescent="0.25">
      <c r="A656" s="5"/>
      <c r="B656" s="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8" customHeight="1" x14ac:dyDescent="0.25">
      <c r="A657" s="5"/>
      <c r="B657" s="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8" customHeight="1" x14ac:dyDescent="0.25">
      <c r="A658" s="5"/>
      <c r="B658" s="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8" customHeight="1" x14ac:dyDescent="0.25">
      <c r="A659" s="5"/>
      <c r="B659" s="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8" customHeight="1" x14ac:dyDescent="0.25">
      <c r="A660" s="5"/>
      <c r="B660" s="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8" customHeight="1" x14ac:dyDescent="0.25">
      <c r="A661" s="5"/>
      <c r="B661" s="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8" customHeight="1" x14ac:dyDescent="0.25">
      <c r="A662" s="5"/>
      <c r="B662" s="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8" customHeight="1" x14ac:dyDescent="0.25">
      <c r="A663" s="5"/>
      <c r="B663" s="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8" customHeight="1" x14ac:dyDescent="0.25">
      <c r="A664" s="5"/>
      <c r="B664" s="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8" customHeight="1" x14ac:dyDescent="0.25">
      <c r="A665" s="5"/>
      <c r="B665" s="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8" customHeight="1" x14ac:dyDescent="0.25">
      <c r="A666" s="5"/>
      <c r="B666" s="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8" customHeight="1" x14ac:dyDescent="0.25">
      <c r="A667" s="5"/>
      <c r="B667" s="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8" customHeight="1" x14ac:dyDescent="0.25">
      <c r="A668" s="5"/>
      <c r="B668" s="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8" customHeight="1" x14ac:dyDescent="0.25">
      <c r="A669" s="5"/>
      <c r="B669" s="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8" customHeight="1" x14ac:dyDescent="0.25">
      <c r="A670" s="5"/>
      <c r="B670" s="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8" customHeight="1" x14ac:dyDescent="0.25">
      <c r="A671" s="5"/>
      <c r="B671" s="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8" customHeight="1" x14ac:dyDescent="0.25">
      <c r="A672" s="5"/>
      <c r="B672" s="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8" customHeight="1" x14ac:dyDescent="0.25">
      <c r="A673" s="5"/>
      <c r="B673" s="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8" customHeight="1" x14ac:dyDescent="0.25">
      <c r="A674" s="5"/>
      <c r="B674" s="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8" customHeight="1" x14ac:dyDescent="0.25">
      <c r="A675" s="5"/>
      <c r="B675" s="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8" customHeight="1" x14ac:dyDescent="0.25">
      <c r="A676" s="5"/>
      <c r="B676" s="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8" customHeight="1" x14ac:dyDescent="0.25">
      <c r="A677" s="5"/>
      <c r="B677" s="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8" customHeight="1" x14ac:dyDescent="0.25">
      <c r="A678" s="5"/>
      <c r="B678" s="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8" customHeight="1" x14ac:dyDescent="0.25">
      <c r="A679" s="5"/>
      <c r="B679" s="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8" customHeight="1" x14ac:dyDescent="0.25">
      <c r="A680" s="5"/>
      <c r="B680" s="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8" customHeight="1" x14ac:dyDescent="0.25">
      <c r="A681" s="5"/>
      <c r="B681" s="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8" customHeight="1" x14ac:dyDescent="0.25">
      <c r="A682" s="5"/>
      <c r="B682" s="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8" customHeight="1" x14ac:dyDescent="0.25">
      <c r="A683" s="5"/>
      <c r="B683" s="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8" customHeight="1" x14ac:dyDescent="0.25">
      <c r="A684" s="5"/>
      <c r="B684" s="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8" customHeight="1" x14ac:dyDescent="0.25">
      <c r="A685" s="5"/>
      <c r="B685" s="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8" customHeight="1" x14ac:dyDescent="0.25">
      <c r="A686" s="5"/>
      <c r="B686" s="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8" customHeight="1" x14ac:dyDescent="0.25">
      <c r="A687" s="5"/>
      <c r="B687" s="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8" customHeight="1" x14ac:dyDescent="0.25">
      <c r="A688" s="5"/>
      <c r="B688" s="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8" customHeight="1" x14ac:dyDescent="0.25">
      <c r="A689" s="5"/>
      <c r="B689" s="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8" customHeight="1" x14ac:dyDescent="0.25">
      <c r="A690" s="5"/>
      <c r="B690" s="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8" customHeight="1" x14ac:dyDescent="0.25">
      <c r="A691" s="5"/>
      <c r="B691" s="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8" customHeight="1" x14ac:dyDescent="0.25">
      <c r="A692" s="5"/>
      <c r="B692" s="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8" customHeight="1" x14ac:dyDescent="0.25">
      <c r="A693" s="5"/>
      <c r="B693" s="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8" customHeight="1" x14ac:dyDescent="0.25">
      <c r="A694" s="5"/>
      <c r="B694" s="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8" customHeight="1" x14ac:dyDescent="0.25">
      <c r="A695" s="5"/>
      <c r="B695" s="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8" customHeight="1" x14ac:dyDescent="0.25">
      <c r="A696" s="5"/>
      <c r="B696" s="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8" customHeight="1" x14ac:dyDescent="0.25">
      <c r="A697" s="5"/>
      <c r="B697" s="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8" customHeight="1" x14ac:dyDescent="0.25">
      <c r="A698" s="5"/>
      <c r="B698" s="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8" customHeight="1" x14ac:dyDescent="0.25">
      <c r="A699" s="5"/>
      <c r="B699" s="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8" customHeight="1" x14ac:dyDescent="0.25">
      <c r="A700" s="5"/>
      <c r="B700" s="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8" customHeight="1" x14ac:dyDescent="0.25">
      <c r="A701" s="5"/>
      <c r="B701" s="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8" customHeight="1" x14ac:dyDescent="0.25">
      <c r="A702" s="5"/>
      <c r="B702" s="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8" customHeight="1" x14ac:dyDescent="0.25">
      <c r="A703" s="5"/>
      <c r="B703" s="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8" customHeight="1" x14ac:dyDescent="0.25">
      <c r="A704" s="5"/>
      <c r="B704" s="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8" customHeight="1" x14ac:dyDescent="0.25">
      <c r="A705" s="5"/>
      <c r="B705" s="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8" customHeight="1" x14ac:dyDescent="0.25">
      <c r="A706" s="5"/>
      <c r="B706" s="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8" customHeight="1" x14ac:dyDescent="0.25">
      <c r="A707" s="5"/>
      <c r="B707" s="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8" customHeight="1" x14ac:dyDescent="0.25">
      <c r="A708" s="5"/>
      <c r="B708" s="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8" customHeight="1" x14ac:dyDescent="0.25">
      <c r="A709" s="5"/>
      <c r="B709" s="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8" customHeight="1" x14ac:dyDescent="0.25">
      <c r="A710" s="5"/>
      <c r="B710" s="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8" customHeight="1" x14ac:dyDescent="0.25">
      <c r="A711" s="5"/>
      <c r="B711" s="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8" customHeight="1" x14ac:dyDescent="0.25">
      <c r="A712" s="5"/>
      <c r="B712" s="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8" customHeight="1" x14ac:dyDescent="0.25">
      <c r="A713" s="5"/>
      <c r="B713" s="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8" customHeight="1" x14ac:dyDescent="0.25">
      <c r="A714" s="5"/>
      <c r="B714" s="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8" customHeight="1" x14ac:dyDescent="0.25">
      <c r="A715" s="5"/>
      <c r="B715" s="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8" customHeight="1" x14ac:dyDescent="0.25">
      <c r="A716" s="5"/>
      <c r="B716" s="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8" customHeight="1" x14ac:dyDescent="0.25">
      <c r="A717" s="5"/>
      <c r="B717" s="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8" customHeight="1" x14ac:dyDescent="0.25">
      <c r="A718" s="5"/>
      <c r="B718" s="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8" customHeight="1" x14ac:dyDescent="0.25">
      <c r="A719" s="5"/>
      <c r="B719" s="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8" customHeight="1" x14ac:dyDescent="0.25">
      <c r="A720" s="5"/>
      <c r="B720" s="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8" customHeight="1" x14ac:dyDescent="0.25">
      <c r="A721" s="5"/>
      <c r="B721" s="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8" customHeight="1" x14ac:dyDescent="0.25">
      <c r="A722" s="5"/>
      <c r="B722" s="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8" customHeight="1" x14ac:dyDescent="0.25">
      <c r="A723" s="5"/>
      <c r="B723" s="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8" customHeight="1" x14ac:dyDescent="0.25">
      <c r="A724" s="5"/>
      <c r="B724" s="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8" customHeight="1" x14ac:dyDescent="0.25">
      <c r="A725" s="5"/>
      <c r="B725" s="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8" customHeight="1" x14ac:dyDescent="0.25">
      <c r="A726" s="5"/>
      <c r="B726" s="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8" customHeight="1" x14ac:dyDescent="0.25">
      <c r="A727" s="5"/>
      <c r="B727" s="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8" customHeight="1" x14ac:dyDescent="0.25">
      <c r="A728" s="5"/>
      <c r="B728" s="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8" customHeight="1" x14ac:dyDescent="0.25">
      <c r="A729" s="5"/>
      <c r="B729" s="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8" customHeight="1" x14ac:dyDescent="0.25">
      <c r="A730" s="5"/>
      <c r="B730" s="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8" customHeight="1" x14ac:dyDescent="0.25">
      <c r="A731" s="5"/>
      <c r="B731" s="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8" customHeight="1" x14ac:dyDescent="0.25">
      <c r="A732" s="5"/>
      <c r="B732" s="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8" customHeight="1" x14ac:dyDescent="0.25">
      <c r="A733" s="5"/>
      <c r="B733" s="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8" customHeight="1" x14ac:dyDescent="0.25">
      <c r="A734" s="5"/>
      <c r="B734" s="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8" customHeight="1" x14ac:dyDescent="0.25">
      <c r="A735" s="5"/>
      <c r="B735" s="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8" customHeight="1" x14ac:dyDescent="0.25">
      <c r="A736" s="5"/>
      <c r="B736" s="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8" customHeight="1" x14ac:dyDescent="0.25">
      <c r="A737" s="5"/>
      <c r="B737" s="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8" customHeight="1" x14ac:dyDescent="0.25">
      <c r="A738" s="5"/>
      <c r="B738" s="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8" customHeight="1" x14ac:dyDescent="0.25">
      <c r="A739" s="5"/>
      <c r="B739" s="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8" customHeight="1" x14ac:dyDescent="0.25">
      <c r="A740" s="5"/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8" customHeight="1" x14ac:dyDescent="0.25">
      <c r="A741" s="5"/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8" customHeight="1" x14ac:dyDescent="0.25">
      <c r="A742" s="5"/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8" customHeight="1" x14ac:dyDescent="0.25">
      <c r="A743" s="5"/>
      <c r="B743" s="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8" customHeight="1" x14ac:dyDescent="0.25">
      <c r="A744" s="5"/>
      <c r="B744" s="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8" customHeight="1" x14ac:dyDescent="0.25">
      <c r="A745" s="5"/>
      <c r="B745" s="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8" customHeight="1" x14ac:dyDescent="0.25">
      <c r="A746" s="5"/>
      <c r="B746" s="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8" customHeight="1" x14ac:dyDescent="0.25">
      <c r="A747" s="5"/>
      <c r="B747" s="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8" customHeight="1" x14ac:dyDescent="0.25">
      <c r="A748" s="5"/>
      <c r="B748" s="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8" customHeight="1" x14ac:dyDescent="0.25">
      <c r="A749" s="5"/>
      <c r="B749" s="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8" customHeight="1" x14ac:dyDescent="0.25">
      <c r="A750" s="5"/>
      <c r="B750" s="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8" customHeight="1" x14ac:dyDescent="0.25">
      <c r="A751" s="5"/>
      <c r="B751" s="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8" customHeight="1" x14ac:dyDescent="0.25">
      <c r="A752" s="5"/>
      <c r="B752" s="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8" customHeight="1" x14ac:dyDescent="0.25">
      <c r="A753" s="5"/>
      <c r="B753" s="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8" customHeight="1" x14ac:dyDescent="0.25">
      <c r="A754" s="5"/>
      <c r="B754" s="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8" customHeight="1" x14ac:dyDescent="0.25">
      <c r="A755" s="5"/>
      <c r="B755" s="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8" customHeight="1" x14ac:dyDescent="0.25">
      <c r="A756" s="5"/>
      <c r="B756" s="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8" customHeight="1" x14ac:dyDescent="0.25">
      <c r="A757" s="5"/>
      <c r="B757" s="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8" customHeight="1" x14ac:dyDescent="0.25">
      <c r="A758" s="5"/>
      <c r="B758" s="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8" customHeight="1" x14ac:dyDescent="0.25">
      <c r="A759" s="5"/>
      <c r="B759" s="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8" customHeight="1" x14ac:dyDescent="0.25">
      <c r="A760" s="5"/>
      <c r="B760" s="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8" customHeight="1" x14ac:dyDescent="0.25">
      <c r="A761" s="5"/>
      <c r="B761" s="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8" customHeight="1" x14ac:dyDescent="0.25">
      <c r="A762" s="5"/>
      <c r="B762" s="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8" customHeight="1" x14ac:dyDescent="0.25">
      <c r="A763" s="5"/>
      <c r="B763" s="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8" customHeight="1" x14ac:dyDescent="0.25">
      <c r="A764" s="5"/>
      <c r="B764" s="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8" customHeight="1" x14ac:dyDescent="0.25">
      <c r="A765" s="5"/>
      <c r="B765" s="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8" customHeight="1" x14ac:dyDescent="0.25">
      <c r="A766" s="5"/>
      <c r="B766" s="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8" customHeight="1" x14ac:dyDescent="0.25">
      <c r="A767" s="5"/>
      <c r="B767" s="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8" customHeight="1" x14ac:dyDescent="0.25">
      <c r="A768" s="5"/>
      <c r="B768" s="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8" customHeight="1" x14ac:dyDescent="0.25">
      <c r="A769" s="5"/>
      <c r="B769" s="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8" customHeight="1" x14ac:dyDescent="0.25">
      <c r="A770" s="5"/>
      <c r="B770" s="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8" customHeight="1" x14ac:dyDescent="0.25">
      <c r="A771" s="5"/>
      <c r="B771" s="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8" customHeight="1" x14ac:dyDescent="0.25">
      <c r="A772" s="5"/>
      <c r="B772" s="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8" customHeight="1" x14ac:dyDescent="0.25">
      <c r="A773" s="5"/>
      <c r="B773" s="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8" customHeight="1" x14ac:dyDescent="0.25">
      <c r="A774" s="5"/>
      <c r="B774" s="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8" customHeight="1" x14ac:dyDescent="0.25">
      <c r="A775" s="5"/>
      <c r="B775" s="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8" customHeight="1" x14ac:dyDescent="0.25">
      <c r="A776" s="5"/>
      <c r="B776" s="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8" customHeight="1" x14ac:dyDescent="0.25">
      <c r="A777" s="5"/>
      <c r="B777" s="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8" customHeight="1" x14ac:dyDescent="0.25">
      <c r="A778" s="5"/>
      <c r="B778" s="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8" customHeight="1" x14ac:dyDescent="0.25">
      <c r="A779" s="5"/>
      <c r="B779" s="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8" customHeight="1" x14ac:dyDescent="0.25">
      <c r="A780" s="5"/>
      <c r="B780" s="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8" customHeight="1" x14ac:dyDescent="0.25">
      <c r="A781" s="5"/>
      <c r="B781" s="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8" customHeight="1" x14ac:dyDescent="0.25">
      <c r="A782" s="5"/>
      <c r="B782" s="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8" customHeight="1" x14ac:dyDescent="0.25">
      <c r="A783" s="5"/>
      <c r="B783" s="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8" customHeight="1" x14ac:dyDescent="0.25">
      <c r="A784" s="5"/>
      <c r="B784" s="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8" customHeight="1" x14ac:dyDescent="0.25">
      <c r="A785" s="5"/>
      <c r="B785" s="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8" customHeight="1" x14ac:dyDescent="0.25">
      <c r="A786" s="5"/>
      <c r="B786" s="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8" customHeight="1" x14ac:dyDescent="0.25">
      <c r="A787" s="5"/>
      <c r="B787" s="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8" customHeight="1" x14ac:dyDescent="0.25">
      <c r="A788" s="5"/>
      <c r="B788" s="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8" customHeight="1" x14ac:dyDescent="0.25">
      <c r="A789" s="5"/>
      <c r="B789" s="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8" customHeight="1" x14ac:dyDescent="0.25">
      <c r="A790" s="5"/>
      <c r="B790" s="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8" customHeight="1" x14ac:dyDescent="0.25">
      <c r="A791" s="5"/>
      <c r="B791" s="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8" customHeight="1" x14ac:dyDescent="0.25">
      <c r="A792" s="5"/>
      <c r="B792" s="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8" customHeight="1" x14ac:dyDescent="0.25">
      <c r="A793" s="5"/>
      <c r="B793" s="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8" customHeight="1" x14ac:dyDescent="0.25">
      <c r="A794" s="5"/>
      <c r="B794" s="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8" customHeight="1" x14ac:dyDescent="0.25">
      <c r="A795" s="5"/>
      <c r="B795" s="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8" customHeight="1" x14ac:dyDescent="0.25">
      <c r="A796" s="5"/>
      <c r="B796" s="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8" customHeight="1" x14ac:dyDescent="0.25">
      <c r="A797" s="5"/>
      <c r="B797" s="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8" customHeight="1" x14ac:dyDescent="0.25">
      <c r="A798" s="5"/>
      <c r="B798" s="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8" customHeight="1" x14ac:dyDescent="0.25">
      <c r="A799" s="5"/>
      <c r="B799" s="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8" customHeight="1" x14ac:dyDescent="0.25">
      <c r="A800" s="5"/>
      <c r="B800" s="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8" customHeight="1" x14ac:dyDescent="0.25">
      <c r="A801" s="5"/>
      <c r="B801" s="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8" customHeight="1" x14ac:dyDescent="0.25">
      <c r="A802" s="5"/>
      <c r="B802" s="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8" customHeight="1" x14ac:dyDescent="0.25">
      <c r="A803" s="5"/>
      <c r="B803" s="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8" customHeight="1" x14ac:dyDescent="0.25">
      <c r="A804" s="5"/>
      <c r="B804" s="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8" customHeight="1" x14ac:dyDescent="0.25">
      <c r="A805" s="5"/>
      <c r="B805" s="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8" customHeight="1" x14ac:dyDescent="0.25">
      <c r="A806" s="5"/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8" customHeight="1" x14ac:dyDescent="0.25">
      <c r="A807" s="5"/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8" customHeight="1" x14ac:dyDescent="0.25">
      <c r="A808" s="5"/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8" customHeight="1" x14ac:dyDescent="0.25">
      <c r="A809" s="5"/>
      <c r="B809" s="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8" customHeight="1" x14ac:dyDescent="0.25">
      <c r="A810" s="5"/>
      <c r="B810" s="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8" customHeight="1" x14ac:dyDescent="0.25">
      <c r="A811" s="5"/>
      <c r="B811" s="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8" customHeight="1" x14ac:dyDescent="0.25">
      <c r="A812" s="5"/>
      <c r="B812" s="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8" customHeight="1" x14ac:dyDescent="0.25">
      <c r="A813" s="5"/>
      <c r="B813" s="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8" customHeight="1" x14ac:dyDescent="0.25">
      <c r="A814" s="5"/>
      <c r="B814" s="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8" customHeight="1" x14ac:dyDescent="0.25">
      <c r="A815" s="5"/>
      <c r="B815" s="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8" customHeight="1" x14ac:dyDescent="0.25">
      <c r="A816" s="5"/>
      <c r="B816" s="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8" customHeight="1" x14ac:dyDescent="0.25">
      <c r="A817" s="5"/>
      <c r="B817" s="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8" customHeight="1" x14ac:dyDescent="0.25">
      <c r="A818" s="5"/>
      <c r="B818" s="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8" customHeight="1" x14ac:dyDescent="0.25">
      <c r="A819" s="5"/>
      <c r="B819" s="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8" customHeight="1" x14ac:dyDescent="0.25">
      <c r="A820" s="5"/>
      <c r="B820" s="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8" customHeight="1" x14ac:dyDescent="0.25">
      <c r="A821" s="5"/>
      <c r="B821" s="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8" customHeight="1" x14ac:dyDescent="0.25">
      <c r="A822" s="5"/>
      <c r="B822" s="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8" customHeight="1" x14ac:dyDescent="0.25">
      <c r="A823" s="5"/>
      <c r="B823" s="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8" customHeight="1" x14ac:dyDescent="0.25">
      <c r="A824" s="5"/>
      <c r="B824" s="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8" customHeight="1" x14ac:dyDescent="0.25">
      <c r="A825" s="5"/>
      <c r="B825" s="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8" customHeight="1" x14ac:dyDescent="0.25">
      <c r="A826" s="5"/>
      <c r="B826" s="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8" customHeight="1" x14ac:dyDescent="0.25">
      <c r="A827" s="5"/>
      <c r="B827" s="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8" customHeight="1" x14ac:dyDescent="0.25">
      <c r="A828" s="5"/>
      <c r="B828" s="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8" customHeight="1" x14ac:dyDescent="0.25">
      <c r="A829" s="5"/>
      <c r="B829" s="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8" customHeight="1" x14ac:dyDescent="0.25">
      <c r="A830" s="5"/>
      <c r="B830" s="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8" customHeight="1" x14ac:dyDescent="0.25">
      <c r="A831" s="5"/>
      <c r="B831" s="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8" customHeight="1" x14ac:dyDescent="0.25">
      <c r="A832" s="5"/>
      <c r="B832" s="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8" customHeight="1" x14ac:dyDescent="0.25">
      <c r="A833" s="5"/>
      <c r="B833" s="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8" customHeight="1" x14ac:dyDescent="0.25">
      <c r="A834" s="5"/>
      <c r="B834" s="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8" customHeight="1" x14ac:dyDescent="0.25">
      <c r="A835" s="5"/>
      <c r="B835" s="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8" customHeight="1" x14ac:dyDescent="0.25">
      <c r="A836" s="5"/>
      <c r="B836" s="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8" customHeight="1" x14ac:dyDescent="0.25">
      <c r="A837" s="5"/>
      <c r="B837" s="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8" customHeight="1" x14ac:dyDescent="0.25">
      <c r="A838" s="5"/>
      <c r="B838" s="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8" customHeight="1" x14ac:dyDescent="0.25">
      <c r="A839" s="5"/>
      <c r="B839" s="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8" customHeight="1" x14ac:dyDescent="0.25">
      <c r="A840" s="5"/>
      <c r="B840" s="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8" customHeight="1" x14ac:dyDescent="0.25">
      <c r="A841" s="5"/>
      <c r="B841" s="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8" customHeight="1" x14ac:dyDescent="0.25">
      <c r="A842" s="5"/>
      <c r="B842" s="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8" customHeight="1" x14ac:dyDescent="0.25">
      <c r="A843" s="5"/>
      <c r="B843" s="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8" customHeight="1" x14ac:dyDescent="0.25">
      <c r="A844" s="5"/>
      <c r="B844" s="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8" customHeight="1" x14ac:dyDescent="0.25">
      <c r="A845" s="5"/>
      <c r="B845" s="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8" customHeight="1" x14ac:dyDescent="0.25">
      <c r="A846" s="5"/>
      <c r="B846" s="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8" customHeight="1" x14ac:dyDescent="0.25">
      <c r="A847" s="5"/>
      <c r="B847" s="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8" customHeight="1" x14ac:dyDescent="0.25">
      <c r="A848" s="5"/>
      <c r="B848" s="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8" customHeight="1" x14ac:dyDescent="0.25">
      <c r="A849" s="5"/>
      <c r="B849" s="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8" customHeight="1" x14ac:dyDescent="0.25">
      <c r="A850" s="5"/>
      <c r="B850" s="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8" customHeight="1" x14ac:dyDescent="0.25">
      <c r="A851" s="5"/>
      <c r="B851" s="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8" customHeight="1" x14ac:dyDescent="0.25">
      <c r="A852" s="5"/>
      <c r="B852" s="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8" customHeight="1" x14ac:dyDescent="0.25">
      <c r="A853" s="5"/>
      <c r="B853" s="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8" customHeight="1" x14ac:dyDescent="0.25">
      <c r="A854" s="5"/>
      <c r="B854" s="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8" customHeight="1" x14ac:dyDescent="0.25">
      <c r="A855" s="5"/>
      <c r="B855" s="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8" customHeight="1" x14ac:dyDescent="0.25">
      <c r="A856" s="5"/>
      <c r="B856" s="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8" customHeight="1" x14ac:dyDescent="0.25">
      <c r="A857" s="5"/>
      <c r="B857" s="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8" customHeight="1" x14ac:dyDescent="0.25">
      <c r="A858" s="5"/>
      <c r="B858" s="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8" customHeight="1" x14ac:dyDescent="0.25">
      <c r="A859" s="5"/>
      <c r="B859" s="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8" customHeight="1" x14ac:dyDescent="0.25">
      <c r="A860" s="5"/>
      <c r="B860" s="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8" customHeight="1" x14ac:dyDescent="0.25">
      <c r="A861" s="5"/>
      <c r="B861" s="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8" customHeight="1" x14ac:dyDescent="0.25">
      <c r="A862" s="5"/>
      <c r="B862" s="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8" customHeight="1" x14ac:dyDescent="0.25">
      <c r="A863" s="5"/>
      <c r="B863" s="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8" customHeight="1" x14ac:dyDescent="0.25">
      <c r="A864" s="5"/>
      <c r="B864" s="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8" customHeight="1" x14ac:dyDescent="0.25">
      <c r="A865" s="5"/>
      <c r="B865" s="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8" customHeight="1" x14ac:dyDescent="0.25">
      <c r="A866" s="5"/>
      <c r="B866" s="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8" customHeight="1" x14ac:dyDescent="0.25">
      <c r="A867" s="5"/>
      <c r="B867" s="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8" customHeight="1" x14ac:dyDescent="0.25">
      <c r="A868" s="5"/>
      <c r="B868" s="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8" customHeight="1" x14ac:dyDescent="0.25">
      <c r="A869" s="5"/>
      <c r="B869" s="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8" customHeight="1" x14ac:dyDescent="0.25">
      <c r="A870" s="5"/>
      <c r="B870" s="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8" customHeight="1" x14ac:dyDescent="0.25">
      <c r="A871" s="5"/>
      <c r="B871" s="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8" customHeight="1" x14ac:dyDescent="0.25">
      <c r="A872" s="5"/>
      <c r="B872" s="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8" customHeight="1" x14ac:dyDescent="0.25">
      <c r="A873" s="5"/>
      <c r="B873" s="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8" customHeight="1" x14ac:dyDescent="0.25">
      <c r="A874" s="5"/>
      <c r="B874" s="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8" customHeight="1" x14ac:dyDescent="0.25">
      <c r="A875" s="5"/>
      <c r="B875" s="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8" customHeight="1" x14ac:dyDescent="0.25">
      <c r="A876" s="5"/>
      <c r="B876" s="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8" customHeight="1" x14ac:dyDescent="0.25">
      <c r="A877" s="5"/>
      <c r="B877" s="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8" customHeight="1" x14ac:dyDescent="0.25">
      <c r="A878" s="5"/>
      <c r="B878" s="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8" customHeight="1" x14ac:dyDescent="0.25">
      <c r="A879" s="5"/>
      <c r="B879" s="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8" customHeight="1" x14ac:dyDescent="0.25">
      <c r="A880" s="5"/>
      <c r="B880" s="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8" customHeight="1" x14ac:dyDescent="0.25">
      <c r="A881" s="5"/>
      <c r="B881" s="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8" customHeight="1" x14ac:dyDescent="0.25">
      <c r="A882" s="5"/>
      <c r="B882" s="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8" customHeight="1" x14ac:dyDescent="0.25">
      <c r="A883" s="5"/>
      <c r="B883" s="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8" customHeight="1" x14ac:dyDescent="0.25">
      <c r="A884" s="5"/>
      <c r="B884" s="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8" customHeight="1" x14ac:dyDescent="0.25">
      <c r="A885" s="5"/>
      <c r="B885" s="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8" customHeight="1" x14ac:dyDescent="0.25">
      <c r="A886" s="5"/>
      <c r="B886" s="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8" customHeight="1" x14ac:dyDescent="0.25">
      <c r="A887" s="5"/>
      <c r="B887" s="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8" customHeight="1" x14ac:dyDescent="0.25">
      <c r="A888" s="5"/>
      <c r="B888" s="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8" customHeight="1" x14ac:dyDescent="0.25">
      <c r="A889" s="5"/>
      <c r="B889" s="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8" customHeight="1" x14ac:dyDescent="0.25">
      <c r="A890" s="5"/>
      <c r="B890" s="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8" customHeight="1" x14ac:dyDescent="0.25">
      <c r="A891" s="5"/>
      <c r="B891" s="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8" customHeight="1" x14ac:dyDescent="0.25">
      <c r="A892" s="5"/>
      <c r="B892" s="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8" customHeight="1" x14ac:dyDescent="0.25">
      <c r="A893" s="5"/>
      <c r="B893" s="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8" customHeight="1" x14ac:dyDescent="0.25">
      <c r="A894" s="5"/>
      <c r="B894" s="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8" customHeight="1" x14ac:dyDescent="0.25">
      <c r="A895" s="5"/>
      <c r="B895" s="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8" customHeight="1" x14ac:dyDescent="0.25">
      <c r="A896" s="5"/>
      <c r="B896" s="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8" customHeight="1" x14ac:dyDescent="0.25">
      <c r="A897" s="5"/>
      <c r="B897" s="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8" customHeight="1" x14ac:dyDescent="0.25">
      <c r="A898" s="5"/>
      <c r="B898" s="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8" customHeight="1" x14ac:dyDescent="0.25">
      <c r="A899" s="5"/>
      <c r="B899" s="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8" customHeight="1" x14ac:dyDescent="0.25">
      <c r="A900" s="5"/>
      <c r="B900" s="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8" customHeight="1" x14ac:dyDescent="0.25">
      <c r="A901" s="5"/>
      <c r="B901" s="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8" customHeight="1" x14ac:dyDescent="0.25">
      <c r="A902" s="5"/>
      <c r="B902" s="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8" customHeight="1" x14ac:dyDescent="0.25">
      <c r="A903" s="5"/>
      <c r="B903" s="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8" customHeight="1" x14ac:dyDescent="0.25">
      <c r="A904" s="5"/>
      <c r="B904" s="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8" customHeight="1" x14ac:dyDescent="0.25">
      <c r="A905" s="5"/>
      <c r="B905" s="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8" customHeight="1" x14ac:dyDescent="0.25">
      <c r="A906" s="5"/>
      <c r="B906" s="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8" customHeight="1" x14ac:dyDescent="0.25">
      <c r="A907" s="5"/>
      <c r="B907" s="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8" customHeight="1" x14ac:dyDescent="0.25">
      <c r="A908" s="5"/>
      <c r="B908" s="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8" customHeight="1" x14ac:dyDescent="0.25">
      <c r="A909" s="5"/>
      <c r="B909" s="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8" customHeight="1" x14ac:dyDescent="0.25">
      <c r="A910" s="5"/>
      <c r="B910" s="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8" customHeight="1" x14ac:dyDescent="0.25">
      <c r="A911" s="5"/>
      <c r="B911" s="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8" customHeight="1" x14ac:dyDescent="0.25">
      <c r="A912" s="5"/>
      <c r="B912" s="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8" customHeight="1" x14ac:dyDescent="0.25">
      <c r="A913" s="5"/>
      <c r="B913" s="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8" customHeight="1" x14ac:dyDescent="0.25">
      <c r="A914" s="5"/>
      <c r="B914" s="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8" customHeight="1" x14ac:dyDescent="0.25">
      <c r="A915" s="5"/>
      <c r="B915" s="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8" customHeight="1" x14ac:dyDescent="0.25">
      <c r="A916" s="5"/>
      <c r="B916" s="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8" customHeight="1" x14ac:dyDescent="0.25">
      <c r="A917" s="5"/>
      <c r="B917" s="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8" customHeight="1" x14ac:dyDescent="0.25">
      <c r="A918" s="5"/>
      <c r="B918" s="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8" customHeight="1" x14ac:dyDescent="0.25">
      <c r="A919" s="5"/>
      <c r="B919" s="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8" customHeight="1" x14ac:dyDescent="0.25">
      <c r="A920" s="5"/>
      <c r="B920" s="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8" customHeight="1" x14ac:dyDescent="0.25">
      <c r="A921" s="5"/>
      <c r="B921" s="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8" customHeight="1" x14ac:dyDescent="0.25">
      <c r="A922" s="5"/>
      <c r="B922" s="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8" customHeight="1" x14ac:dyDescent="0.25">
      <c r="A923" s="5"/>
      <c r="B923" s="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8" customHeight="1" x14ac:dyDescent="0.25">
      <c r="A924" s="5"/>
      <c r="B924" s="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8" customHeight="1" x14ac:dyDescent="0.25">
      <c r="A925" s="5"/>
      <c r="B925" s="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8" customHeight="1" x14ac:dyDescent="0.25">
      <c r="A926" s="5"/>
      <c r="B926" s="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8" customHeight="1" x14ac:dyDescent="0.25">
      <c r="A927" s="5"/>
      <c r="B927" s="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8" customHeight="1" x14ac:dyDescent="0.25">
      <c r="A928" s="5"/>
      <c r="B928" s="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8" customHeight="1" x14ac:dyDescent="0.25">
      <c r="A929" s="5"/>
      <c r="B929" s="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8" customHeight="1" x14ac:dyDescent="0.25">
      <c r="A930" s="5"/>
      <c r="B930" s="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8" customHeight="1" x14ac:dyDescent="0.25">
      <c r="A931" s="5"/>
      <c r="B931" s="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8" customHeight="1" x14ac:dyDescent="0.25">
      <c r="A932" s="5"/>
      <c r="B932" s="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8" customHeight="1" x14ac:dyDescent="0.25">
      <c r="A933" s="5"/>
      <c r="B933" s="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8" customHeight="1" x14ac:dyDescent="0.25">
      <c r="A934" s="5"/>
      <c r="B934" s="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8" customHeight="1" x14ac:dyDescent="0.25">
      <c r="A935" s="5"/>
      <c r="B935" s="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8" customHeight="1" x14ac:dyDescent="0.25">
      <c r="A936" s="5"/>
      <c r="B936" s="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8" customHeight="1" x14ac:dyDescent="0.25">
      <c r="A937" s="5"/>
      <c r="B937" s="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8" customHeight="1" x14ac:dyDescent="0.25">
      <c r="A938" s="5"/>
      <c r="B938" s="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8" customHeight="1" x14ac:dyDescent="0.25">
      <c r="A939" s="5"/>
      <c r="B939" s="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8" customHeight="1" x14ac:dyDescent="0.25">
      <c r="A940" s="5"/>
      <c r="B940" s="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8" customHeight="1" x14ac:dyDescent="0.25">
      <c r="A941" s="5"/>
      <c r="B941" s="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8" customHeight="1" x14ac:dyDescent="0.25">
      <c r="A942" s="5"/>
      <c r="B942" s="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8" customHeight="1" x14ac:dyDescent="0.25">
      <c r="A943" s="5"/>
      <c r="B943" s="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8" customHeight="1" x14ac:dyDescent="0.25">
      <c r="A944" s="5"/>
      <c r="B944" s="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8" customHeight="1" x14ac:dyDescent="0.25">
      <c r="A945" s="5"/>
      <c r="B945" s="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8" customHeight="1" x14ac:dyDescent="0.25">
      <c r="A946" s="5"/>
      <c r="B946" s="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8" customHeight="1" x14ac:dyDescent="0.25">
      <c r="A947" s="5"/>
      <c r="B947" s="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8" customHeight="1" x14ac:dyDescent="0.25">
      <c r="A948" s="5"/>
      <c r="B948" s="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8" customHeight="1" x14ac:dyDescent="0.25">
      <c r="A949" s="5"/>
      <c r="B949" s="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8" customHeight="1" x14ac:dyDescent="0.25">
      <c r="A950" s="5"/>
      <c r="B950" s="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8" customHeight="1" x14ac:dyDescent="0.25">
      <c r="A951" s="5"/>
      <c r="B951" s="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8" customHeight="1" x14ac:dyDescent="0.25">
      <c r="A952" s="5"/>
      <c r="B952" s="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8" customHeight="1" x14ac:dyDescent="0.25">
      <c r="A953" s="5"/>
      <c r="B953" s="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8" customHeight="1" x14ac:dyDescent="0.25">
      <c r="A954" s="5"/>
      <c r="B954" s="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8" customHeight="1" x14ac:dyDescent="0.25">
      <c r="A955" s="5"/>
      <c r="B955" s="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8" customHeight="1" x14ac:dyDescent="0.25">
      <c r="A956" s="5"/>
      <c r="B956" s="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8" customHeight="1" x14ac:dyDescent="0.25">
      <c r="A957" s="5"/>
      <c r="B957" s="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8" customHeight="1" x14ac:dyDescent="0.25">
      <c r="A958" s="5"/>
      <c r="B958" s="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8" customHeight="1" x14ac:dyDescent="0.25">
      <c r="A959" s="5"/>
      <c r="B959" s="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8" customHeight="1" x14ac:dyDescent="0.25">
      <c r="A960" s="5"/>
      <c r="B960" s="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8" customHeight="1" x14ac:dyDescent="0.25">
      <c r="A961" s="5"/>
      <c r="B961" s="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8" customHeight="1" x14ac:dyDescent="0.25">
      <c r="A962" s="5"/>
      <c r="B962" s="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8" customHeight="1" x14ac:dyDescent="0.25">
      <c r="A963" s="5"/>
      <c r="B963" s="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8" customHeight="1" x14ac:dyDescent="0.25">
      <c r="A964" s="5"/>
      <c r="B964" s="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8" customHeight="1" x14ac:dyDescent="0.25">
      <c r="A965" s="5"/>
      <c r="B965" s="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8" customHeight="1" x14ac:dyDescent="0.25">
      <c r="A966" s="5"/>
      <c r="B966" s="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8" customHeight="1" x14ac:dyDescent="0.25">
      <c r="A967" s="5"/>
      <c r="B967" s="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8" customHeight="1" x14ac:dyDescent="0.25">
      <c r="A968" s="5"/>
      <c r="B968" s="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8" customHeight="1" x14ac:dyDescent="0.25">
      <c r="A969" s="5"/>
      <c r="B969" s="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8" customHeight="1" x14ac:dyDescent="0.25">
      <c r="A970" s="5"/>
      <c r="B970" s="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8" customHeight="1" x14ac:dyDescent="0.25">
      <c r="A971" s="5"/>
      <c r="B971" s="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8" customHeight="1" x14ac:dyDescent="0.25">
      <c r="A972" s="5"/>
      <c r="B972" s="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8" customHeight="1" x14ac:dyDescent="0.25">
      <c r="A973" s="5"/>
      <c r="B973" s="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8" customHeight="1" x14ac:dyDescent="0.25">
      <c r="A974" s="5"/>
      <c r="B974" s="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8" customHeight="1" x14ac:dyDescent="0.25">
      <c r="A975" s="5"/>
      <c r="B975" s="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8" customHeight="1" x14ac:dyDescent="0.25">
      <c r="A976" s="5"/>
      <c r="B976" s="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8" customHeight="1" x14ac:dyDescent="0.25">
      <c r="A977" s="5"/>
      <c r="B977" s="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8" customHeight="1" x14ac:dyDescent="0.25">
      <c r="A978" s="5"/>
      <c r="B978" s="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8" customHeight="1" x14ac:dyDescent="0.25">
      <c r="A979" s="5"/>
      <c r="B979" s="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8" customHeight="1" x14ac:dyDescent="0.25">
      <c r="A980" s="5"/>
      <c r="B980" s="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8" customHeight="1" x14ac:dyDescent="0.25">
      <c r="A981" s="5"/>
      <c r="B981" s="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8" customHeight="1" x14ac:dyDescent="0.25">
      <c r="A982" s="5"/>
      <c r="B982" s="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8" customHeight="1" x14ac:dyDescent="0.25">
      <c r="A983" s="5"/>
      <c r="B983" s="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8" customHeight="1" x14ac:dyDescent="0.25">
      <c r="A984" s="5"/>
      <c r="B984" s="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8" customHeight="1" x14ac:dyDescent="0.25">
      <c r="A985" s="5"/>
      <c r="B985" s="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8" customHeight="1" x14ac:dyDescent="0.25">
      <c r="A986" s="5"/>
      <c r="B986" s="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8" customHeight="1" x14ac:dyDescent="0.25">
      <c r="A987" s="5"/>
      <c r="B987" s="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8" customHeight="1" x14ac:dyDescent="0.25">
      <c r="A988" s="5"/>
      <c r="B988" s="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8" customHeight="1" x14ac:dyDescent="0.25">
      <c r="A989" s="5"/>
      <c r="B989" s="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8" customHeight="1" x14ac:dyDescent="0.25">
      <c r="A990" s="5"/>
      <c r="B990" s="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8" customHeight="1" x14ac:dyDescent="0.25">
      <c r="A991" s="5"/>
      <c r="B991" s="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8" customHeight="1" x14ac:dyDescent="0.25">
      <c r="A992" s="5"/>
      <c r="B992" s="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8" customHeight="1" x14ac:dyDescent="0.25">
      <c r="A993" s="5"/>
      <c r="B993" s="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8" customHeight="1" x14ac:dyDescent="0.25">
      <c r="A994" s="5"/>
      <c r="B994" s="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8" customHeight="1" x14ac:dyDescent="0.25">
      <c r="A995" s="5"/>
      <c r="B995" s="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8" customHeight="1" x14ac:dyDescent="0.25">
      <c r="A996" s="5"/>
      <c r="B996" s="5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8" customHeight="1" x14ac:dyDescent="0.25">
      <c r="A997" s="5"/>
      <c r="B997" s="5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8" customHeight="1" x14ac:dyDescent="0.25">
      <c r="A998" s="5"/>
      <c r="B998" s="5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8" customHeight="1" x14ac:dyDescent="0.25">
      <c r="A999" s="5"/>
      <c r="B999" s="5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8" customHeight="1" x14ac:dyDescent="0.25">
      <c r="A1000" s="5"/>
      <c r="B1000" s="5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A4:A5"/>
    <mergeCell ref="B4:B5"/>
    <mergeCell ref="C4:H4"/>
    <mergeCell ref="A42:B4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38D3-7618-4C3B-85A4-46F5967196D1}">
  <dimension ref="A1:X61"/>
  <sheetViews>
    <sheetView showGridLines="0" zoomScale="130" zoomScaleNormal="130" workbookViewId="0">
      <pane ySplit="5" topLeftCell="A6" activePane="bottomLeft" state="frozen"/>
      <selection activeCell="O6" sqref="O6:O39"/>
      <selection pane="bottomLeft" activeCell="P10" sqref="P10"/>
    </sheetView>
  </sheetViews>
  <sheetFormatPr defaultRowHeight="15" x14ac:dyDescent="0.25"/>
  <cols>
    <col min="1" max="1" width="5.7109375" style="33" customWidth="1"/>
    <col min="2" max="2" width="20.7109375" style="34" customWidth="1"/>
    <col min="3" max="3" width="0" style="31" hidden="1" customWidth="1"/>
    <col min="4" max="7" width="11.7109375" style="31" hidden="1" customWidth="1"/>
    <col min="8" max="8" width="12.5703125" style="31" hidden="1" customWidth="1"/>
    <col min="9" max="12" width="13.7109375" style="31" customWidth="1"/>
    <col min="13" max="13" width="6.28515625" style="31" customWidth="1"/>
    <col min="14" max="14" width="10.7109375" style="31" customWidth="1"/>
    <col min="15" max="258" width="9.140625" style="31"/>
    <col min="259" max="259" width="5.7109375" style="31" customWidth="1"/>
    <col min="260" max="260" width="17.7109375" style="31" customWidth="1"/>
    <col min="261" max="264" width="0" style="31" hidden="1" customWidth="1"/>
    <col min="265" max="265" width="11.7109375" style="31" customWidth="1"/>
    <col min="266" max="268" width="12.5703125" style="31" customWidth="1"/>
    <col min="269" max="269" width="6.28515625" style="31" customWidth="1"/>
    <col min="270" max="270" width="10.7109375" style="31" customWidth="1"/>
    <col min="271" max="514" width="9.140625" style="31"/>
    <col min="515" max="515" width="5.7109375" style="31" customWidth="1"/>
    <col min="516" max="516" width="17.7109375" style="31" customWidth="1"/>
    <col min="517" max="520" width="0" style="31" hidden="1" customWidth="1"/>
    <col min="521" max="521" width="11.7109375" style="31" customWidth="1"/>
    <col min="522" max="524" width="12.5703125" style="31" customWidth="1"/>
    <col min="525" max="525" width="6.28515625" style="31" customWidth="1"/>
    <col min="526" max="526" width="10.7109375" style="31" customWidth="1"/>
    <col min="527" max="770" width="9.140625" style="31"/>
    <col min="771" max="771" width="5.7109375" style="31" customWidth="1"/>
    <col min="772" max="772" width="17.7109375" style="31" customWidth="1"/>
    <col min="773" max="776" width="0" style="31" hidden="1" customWidth="1"/>
    <col min="777" max="777" width="11.7109375" style="31" customWidth="1"/>
    <col min="778" max="780" width="12.5703125" style="31" customWidth="1"/>
    <col min="781" max="781" width="6.28515625" style="31" customWidth="1"/>
    <col min="782" max="782" width="10.7109375" style="31" customWidth="1"/>
    <col min="783" max="1026" width="9.140625" style="31"/>
    <col min="1027" max="1027" width="5.7109375" style="31" customWidth="1"/>
    <col min="1028" max="1028" width="17.7109375" style="31" customWidth="1"/>
    <col min="1029" max="1032" width="0" style="31" hidden="1" customWidth="1"/>
    <col min="1033" max="1033" width="11.7109375" style="31" customWidth="1"/>
    <col min="1034" max="1036" width="12.5703125" style="31" customWidth="1"/>
    <col min="1037" max="1037" width="6.28515625" style="31" customWidth="1"/>
    <col min="1038" max="1038" width="10.7109375" style="31" customWidth="1"/>
    <col min="1039" max="1282" width="9.140625" style="31"/>
    <col min="1283" max="1283" width="5.7109375" style="31" customWidth="1"/>
    <col min="1284" max="1284" width="17.7109375" style="31" customWidth="1"/>
    <col min="1285" max="1288" width="0" style="31" hidden="1" customWidth="1"/>
    <col min="1289" max="1289" width="11.7109375" style="31" customWidth="1"/>
    <col min="1290" max="1292" width="12.5703125" style="31" customWidth="1"/>
    <col min="1293" max="1293" width="6.28515625" style="31" customWidth="1"/>
    <col min="1294" max="1294" width="10.7109375" style="31" customWidth="1"/>
    <col min="1295" max="1538" width="9.140625" style="31"/>
    <col min="1539" max="1539" width="5.7109375" style="31" customWidth="1"/>
    <col min="1540" max="1540" width="17.7109375" style="31" customWidth="1"/>
    <col min="1541" max="1544" width="0" style="31" hidden="1" customWidth="1"/>
    <col min="1545" max="1545" width="11.7109375" style="31" customWidth="1"/>
    <col min="1546" max="1548" width="12.5703125" style="31" customWidth="1"/>
    <col min="1549" max="1549" width="6.28515625" style="31" customWidth="1"/>
    <col min="1550" max="1550" width="10.7109375" style="31" customWidth="1"/>
    <col min="1551" max="1794" width="9.140625" style="31"/>
    <col min="1795" max="1795" width="5.7109375" style="31" customWidth="1"/>
    <col min="1796" max="1796" width="17.7109375" style="31" customWidth="1"/>
    <col min="1797" max="1800" width="0" style="31" hidden="1" customWidth="1"/>
    <col min="1801" max="1801" width="11.7109375" style="31" customWidth="1"/>
    <col min="1802" max="1804" width="12.5703125" style="31" customWidth="1"/>
    <col min="1805" max="1805" width="6.28515625" style="31" customWidth="1"/>
    <col min="1806" max="1806" width="10.7109375" style="31" customWidth="1"/>
    <col min="1807" max="2050" width="9.140625" style="31"/>
    <col min="2051" max="2051" width="5.7109375" style="31" customWidth="1"/>
    <col min="2052" max="2052" width="17.7109375" style="31" customWidth="1"/>
    <col min="2053" max="2056" width="0" style="31" hidden="1" customWidth="1"/>
    <col min="2057" max="2057" width="11.7109375" style="31" customWidth="1"/>
    <col min="2058" max="2060" width="12.5703125" style="31" customWidth="1"/>
    <col min="2061" max="2061" width="6.28515625" style="31" customWidth="1"/>
    <col min="2062" max="2062" width="10.7109375" style="31" customWidth="1"/>
    <col min="2063" max="2306" width="9.140625" style="31"/>
    <col min="2307" max="2307" width="5.7109375" style="31" customWidth="1"/>
    <col min="2308" max="2308" width="17.7109375" style="31" customWidth="1"/>
    <col min="2309" max="2312" width="0" style="31" hidden="1" customWidth="1"/>
    <col min="2313" max="2313" width="11.7109375" style="31" customWidth="1"/>
    <col min="2314" max="2316" width="12.5703125" style="31" customWidth="1"/>
    <col min="2317" max="2317" width="6.28515625" style="31" customWidth="1"/>
    <col min="2318" max="2318" width="10.7109375" style="31" customWidth="1"/>
    <col min="2319" max="2562" width="9.140625" style="31"/>
    <col min="2563" max="2563" width="5.7109375" style="31" customWidth="1"/>
    <col min="2564" max="2564" width="17.7109375" style="31" customWidth="1"/>
    <col min="2565" max="2568" width="0" style="31" hidden="1" customWidth="1"/>
    <col min="2569" max="2569" width="11.7109375" style="31" customWidth="1"/>
    <col min="2570" max="2572" width="12.5703125" style="31" customWidth="1"/>
    <col min="2573" max="2573" width="6.28515625" style="31" customWidth="1"/>
    <col min="2574" max="2574" width="10.7109375" style="31" customWidth="1"/>
    <col min="2575" max="2818" width="9.140625" style="31"/>
    <col min="2819" max="2819" width="5.7109375" style="31" customWidth="1"/>
    <col min="2820" max="2820" width="17.7109375" style="31" customWidth="1"/>
    <col min="2821" max="2824" width="0" style="31" hidden="1" customWidth="1"/>
    <col min="2825" max="2825" width="11.7109375" style="31" customWidth="1"/>
    <col min="2826" max="2828" width="12.5703125" style="31" customWidth="1"/>
    <col min="2829" max="2829" width="6.28515625" style="31" customWidth="1"/>
    <col min="2830" max="2830" width="10.7109375" style="31" customWidth="1"/>
    <col min="2831" max="3074" width="9.140625" style="31"/>
    <col min="3075" max="3075" width="5.7109375" style="31" customWidth="1"/>
    <col min="3076" max="3076" width="17.7109375" style="31" customWidth="1"/>
    <col min="3077" max="3080" width="0" style="31" hidden="1" customWidth="1"/>
    <col min="3081" max="3081" width="11.7109375" style="31" customWidth="1"/>
    <col min="3082" max="3084" width="12.5703125" style="31" customWidth="1"/>
    <col min="3085" max="3085" width="6.28515625" style="31" customWidth="1"/>
    <col min="3086" max="3086" width="10.7109375" style="31" customWidth="1"/>
    <col min="3087" max="3330" width="9.140625" style="31"/>
    <col min="3331" max="3331" width="5.7109375" style="31" customWidth="1"/>
    <col min="3332" max="3332" width="17.7109375" style="31" customWidth="1"/>
    <col min="3333" max="3336" width="0" style="31" hidden="1" customWidth="1"/>
    <col min="3337" max="3337" width="11.7109375" style="31" customWidth="1"/>
    <col min="3338" max="3340" width="12.5703125" style="31" customWidth="1"/>
    <col min="3341" max="3341" width="6.28515625" style="31" customWidth="1"/>
    <col min="3342" max="3342" width="10.7109375" style="31" customWidth="1"/>
    <col min="3343" max="3586" width="9.140625" style="31"/>
    <col min="3587" max="3587" width="5.7109375" style="31" customWidth="1"/>
    <col min="3588" max="3588" width="17.7109375" style="31" customWidth="1"/>
    <col min="3589" max="3592" width="0" style="31" hidden="1" customWidth="1"/>
    <col min="3593" max="3593" width="11.7109375" style="31" customWidth="1"/>
    <col min="3594" max="3596" width="12.5703125" style="31" customWidth="1"/>
    <col min="3597" max="3597" width="6.28515625" style="31" customWidth="1"/>
    <col min="3598" max="3598" width="10.7109375" style="31" customWidth="1"/>
    <col min="3599" max="3842" width="9.140625" style="31"/>
    <col min="3843" max="3843" width="5.7109375" style="31" customWidth="1"/>
    <col min="3844" max="3844" width="17.7109375" style="31" customWidth="1"/>
    <col min="3845" max="3848" width="0" style="31" hidden="1" customWidth="1"/>
    <col min="3849" max="3849" width="11.7109375" style="31" customWidth="1"/>
    <col min="3850" max="3852" width="12.5703125" style="31" customWidth="1"/>
    <col min="3853" max="3853" width="6.28515625" style="31" customWidth="1"/>
    <col min="3854" max="3854" width="10.7109375" style="31" customWidth="1"/>
    <col min="3855" max="4098" width="9.140625" style="31"/>
    <col min="4099" max="4099" width="5.7109375" style="31" customWidth="1"/>
    <col min="4100" max="4100" width="17.7109375" style="31" customWidth="1"/>
    <col min="4101" max="4104" width="0" style="31" hidden="1" customWidth="1"/>
    <col min="4105" max="4105" width="11.7109375" style="31" customWidth="1"/>
    <col min="4106" max="4108" width="12.5703125" style="31" customWidth="1"/>
    <col min="4109" max="4109" width="6.28515625" style="31" customWidth="1"/>
    <col min="4110" max="4110" width="10.7109375" style="31" customWidth="1"/>
    <col min="4111" max="4354" width="9.140625" style="31"/>
    <col min="4355" max="4355" width="5.7109375" style="31" customWidth="1"/>
    <col min="4356" max="4356" width="17.7109375" style="31" customWidth="1"/>
    <col min="4357" max="4360" width="0" style="31" hidden="1" customWidth="1"/>
    <col min="4361" max="4361" width="11.7109375" style="31" customWidth="1"/>
    <col min="4362" max="4364" width="12.5703125" style="31" customWidth="1"/>
    <col min="4365" max="4365" width="6.28515625" style="31" customWidth="1"/>
    <col min="4366" max="4366" width="10.7109375" style="31" customWidth="1"/>
    <col min="4367" max="4610" width="9.140625" style="31"/>
    <col min="4611" max="4611" width="5.7109375" style="31" customWidth="1"/>
    <col min="4612" max="4612" width="17.7109375" style="31" customWidth="1"/>
    <col min="4613" max="4616" width="0" style="31" hidden="1" customWidth="1"/>
    <col min="4617" max="4617" width="11.7109375" style="31" customWidth="1"/>
    <col min="4618" max="4620" width="12.5703125" style="31" customWidth="1"/>
    <col min="4621" max="4621" width="6.28515625" style="31" customWidth="1"/>
    <col min="4622" max="4622" width="10.7109375" style="31" customWidth="1"/>
    <col min="4623" max="4866" width="9.140625" style="31"/>
    <col min="4867" max="4867" width="5.7109375" style="31" customWidth="1"/>
    <col min="4868" max="4868" width="17.7109375" style="31" customWidth="1"/>
    <col min="4869" max="4872" width="0" style="31" hidden="1" customWidth="1"/>
    <col min="4873" max="4873" width="11.7109375" style="31" customWidth="1"/>
    <col min="4874" max="4876" width="12.5703125" style="31" customWidth="1"/>
    <col min="4877" max="4877" width="6.28515625" style="31" customWidth="1"/>
    <col min="4878" max="4878" width="10.7109375" style="31" customWidth="1"/>
    <col min="4879" max="5122" width="9.140625" style="31"/>
    <col min="5123" max="5123" width="5.7109375" style="31" customWidth="1"/>
    <col min="5124" max="5124" width="17.7109375" style="31" customWidth="1"/>
    <col min="5125" max="5128" width="0" style="31" hidden="1" customWidth="1"/>
    <col min="5129" max="5129" width="11.7109375" style="31" customWidth="1"/>
    <col min="5130" max="5132" width="12.5703125" style="31" customWidth="1"/>
    <col min="5133" max="5133" width="6.28515625" style="31" customWidth="1"/>
    <col min="5134" max="5134" width="10.7109375" style="31" customWidth="1"/>
    <col min="5135" max="5378" width="9.140625" style="31"/>
    <col min="5379" max="5379" width="5.7109375" style="31" customWidth="1"/>
    <col min="5380" max="5380" width="17.7109375" style="31" customWidth="1"/>
    <col min="5381" max="5384" width="0" style="31" hidden="1" customWidth="1"/>
    <col min="5385" max="5385" width="11.7109375" style="31" customWidth="1"/>
    <col min="5386" max="5388" width="12.5703125" style="31" customWidth="1"/>
    <col min="5389" max="5389" width="6.28515625" style="31" customWidth="1"/>
    <col min="5390" max="5390" width="10.7109375" style="31" customWidth="1"/>
    <col min="5391" max="5634" width="9.140625" style="31"/>
    <col min="5635" max="5635" width="5.7109375" style="31" customWidth="1"/>
    <col min="5636" max="5636" width="17.7109375" style="31" customWidth="1"/>
    <col min="5637" max="5640" width="0" style="31" hidden="1" customWidth="1"/>
    <col min="5641" max="5641" width="11.7109375" style="31" customWidth="1"/>
    <col min="5642" max="5644" width="12.5703125" style="31" customWidth="1"/>
    <col min="5645" max="5645" width="6.28515625" style="31" customWidth="1"/>
    <col min="5646" max="5646" width="10.7109375" style="31" customWidth="1"/>
    <col min="5647" max="5890" width="9.140625" style="31"/>
    <col min="5891" max="5891" width="5.7109375" style="31" customWidth="1"/>
    <col min="5892" max="5892" width="17.7109375" style="31" customWidth="1"/>
    <col min="5893" max="5896" width="0" style="31" hidden="1" customWidth="1"/>
    <col min="5897" max="5897" width="11.7109375" style="31" customWidth="1"/>
    <col min="5898" max="5900" width="12.5703125" style="31" customWidth="1"/>
    <col min="5901" max="5901" width="6.28515625" style="31" customWidth="1"/>
    <col min="5902" max="5902" width="10.7109375" style="31" customWidth="1"/>
    <col min="5903" max="6146" width="9.140625" style="31"/>
    <col min="6147" max="6147" width="5.7109375" style="31" customWidth="1"/>
    <col min="6148" max="6148" width="17.7109375" style="31" customWidth="1"/>
    <col min="6149" max="6152" width="0" style="31" hidden="1" customWidth="1"/>
    <col min="6153" max="6153" width="11.7109375" style="31" customWidth="1"/>
    <col min="6154" max="6156" width="12.5703125" style="31" customWidth="1"/>
    <col min="6157" max="6157" width="6.28515625" style="31" customWidth="1"/>
    <col min="6158" max="6158" width="10.7109375" style="31" customWidth="1"/>
    <col min="6159" max="6402" width="9.140625" style="31"/>
    <col min="6403" max="6403" width="5.7109375" style="31" customWidth="1"/>
    <col min="6404" max="6404" width="17.7109375" style="31" customWidth="1"/>
    <col min="6405" max="6408" width="0" style="31" hidden="1" customWidth="1"/>
    <col min="6409" max="6409" width="11.7109375" style="31" customWidth="1"/>
    <col min="6410" max="6412" width="12.5703125" style="31" customWidth="1"/>
    <col min="6413" max="6413" width="6.28515625" style="31" customWidth="1"/>
    <col min="6414" max="6414" width="10.7109375" style="31" customWidth="1"/>
    <col min="6415" max="6658" width="9.140625" style="31"/>
    <col min="6659" max="6659" width="5.7109375" style="31" customWidth="1"/>
    <col min="6660" max="6660" width="17.7109375" style="31" customWidth="1"/>
    <col min="6661" max="6664" width="0" style="31" hidden="1" customWidth="1"/>
    <col min="6665" max="6665" width="11.7109375" style="31" customWidth="1"/>
    <col min="6666" max="6668" width="12.5703125" style="31" customWidth="1"/>
    <col min="6669" max="6669" width="6.28515625" style="31" customWidth="1"/>
    <col min="6670" max="6670" width="10.7109375" style="31" customWidth="1"/>
    <col min="6671" max="6914" width="9.140625" style="31"/>
    <col min="6915" max="6915" width="5.7109375" style="31" customWidth="1"/>
    <col min="6916" max="6916" width="17.7109375" style="31" customWidth="1"/>
    <col min="6917" max="6920" width="0" style="31" hidden="1" customWidth="1"/>
    <col min="6921" max="6921" width="11.7109375" style="31" customWidth="1"/>
    <col min="6922" max="6924" width="12.5703125" style="31" customWidth="1"/>
    <col min="6925" max="6925" width="6.28515625" style="31" customWidth="1"/>
    <col min="6926" max="6926" width="10.7109375" style="31" customWidth="1"/>
    <col min="6927" max="7170" width="9.140625" style="31"/>
    <col min="7171" max="7171" width="5.7109375" style="31" customWidth="1"/>
    <col min="7172" max="7172" width="17.7109375" style="31" customWidth="1"/>
    <col min="7173" max="7176" width="0" style="31" hidden="1" customWidth="1"/>
    <col min="7177" max="7177" width="11.7109375" style="31" customWidth="1"/>
    <col min="7178" max="7180" width="12.5703125" style="31" customWidth="1"/>
    <col min="7181" max="7181" width="6.28515625" style="31" customWidth="1"/>
    <col min="7182" max="7182" width="10.7109375" style="31" customWidth="1"/>
    <col min="7183" max="7426" width="9.140625" style="31"/>
    <col min="7427" max="7427" width="5.7109375" style="31" customWidth="1"/>
    <col min="7428" max="7428" width="17.7109375" style="31" customWidth="1"/>
    <col min="7429" max="7432" width="0" style="31" hidden="1" customWidth="1"/>
    <col min="7433" max="7433" width="11.7109375" style="31" customWidth="1"/>
    <col min="7434" max="7436" width="12.5703125" style="31" customWidth="1"/>
    <col min="7437" max="7437" width="6.28515625" style="31" customWidth="1"/>
    <col min="7438" max="7438" width="10.7109375" style="31" customWidth="1"/>
    <col min="7439" max="7682" width="9.140625" style="31"/>
    <col min="7683" max="7683" width="5.7109375" style="31" customWidth="1"/>
    <col min="7684" max="7684" width="17.7109375" style="31" customWidth="1"/>
    <col min="7685" max="7688" width="0" style="31" hidden="1" customWidth="1"/>
    <col min="7689" max="7689" width="11.7109375" style="31" customWidth="1"/>
    <col min="7690" max="7692" width="12.5703125" style="31" customWidth="1"/>
    <col min="7693" max="7693" width="6.28515625" style="31" customWidth="1"/>
    <col min="7694" max="7694" width="10.7109375" style="31" customWidth="1"/>
    <col min="7695" max="7938" width="9.140625" style="31"/>
    <col min="7939" max="7939" width="5.7109375" style="31" customWidth="1"/>
    <col min="7940" max="7940" width="17.7109375" style="31" customWidth="1"/>
    <col min="7941" max="7944" width="0" style="31" hidden="1" customWidth="1"/>
    <col min="7945" max="7945" width="11.7109375" style="31" customWidth="1"/>
    <col min="7946" max="7948" width="12.5703125" style="31" customWidth="1"/>
    <col min="7949" max="7949" width="6.28515625" style="31" customWidth="1"/>
    <col min="7950" max="7950" width="10.7109375" style="31" customWidth="1"/>
    <col min="7951" max="8194" width="9.140625" style="31"/>
    <col min="8195" max="8195" width="5.7109375" style="31" customWidth="1"/>
    <col min="8196" max="8196" width="17.7109375" style="31" customWidth="1"/>
    <col min="8197" max="8200" width="0" style="31" hidden="1" customWidth="1"/>
    <col min="8201" max="8201" width="11.7109375" style="31" customWidth="1"/>
    <col min="8202" max="8204" width="12.5703125" style="31" customWidth="1"/>
    <col min="8205" max="8205" width="6.28515625" style="31" customWidth="1"/>
    <col min="8206" max="8206" width="10.7109375" style="31" customWidth="1"/>
    <col min="8207" max="8450" width="9.140625" style="31"/>
    <col min="8451" max="8451" width="5.7109375" style="31" customWidth="1"/>
    <col min="8452" max="8452" width="17.7109375" style="31" customWidth="1"/>
    <col min="8453" max="8456" width="0" style="31" hidden="1" customWidth="1"/>
    <col min="8457" max="8457" width="11.7109375" style="31" customWidth="1"/>
    <col min="8458" max="8460" width="12.5703125" style="31" customWidth="1"/>
    <col min="8461" max="8461" width="6.28515625" style="31" customWidth="1"/>
    <col min="8462" max="8462" width="10.7109375" style="31" customWidth="1"/>
    <col min="8463" max="8706" width="9.140625" style="31"/>
    <col min="8707" max="8707" width="5.7109375" style="31" customWidth="1"/>
    <col min="8708" max="8708" width="17.7109375" style="31" customWidth="1"/>
    <col min="8709" max="8712" width="0" style="31" hidden="1" customWidth="1"/>
    <col min="8713" max="8713" width="11.7109375" style="31" customWidth="1"/>
    <col min="8714" max="8716" width="12.5703125" style="31" customWidth="1"/>
    <col min="8717" max="8717" width="6.28515625" style="31" customWidth="1"/>
    <col min="8718" max="8718" width="10.7109375" style="31" customWidth="1"/>
    <col min="8719" max="8962" width="9.140625" style="31"/>
    <col min="8963" max="8963" width="5.7109375" style="31" customWidth="1"/>
    <col min="8964" max="8964" width="17.7109375" style="31" customWidth="1"/>
    <col min="8965" max="8968" width="0" style="31" hidden="1" customWidth="1"/>
    <col min="8969" max="8969" width="11.7109375" style="31" customWidth="1"/>
    <col min="8970" max="8972" width="12.5703125" style="31" customWidth="1"/>
    <col min="8973" max="8973" width="6.28515625" style="31" customWidth="1"/>
    <col min="8974" max="8974" width="10.7109375" style="31" customWidth="1"/>
    <col min="8975" max="9218" width="9.140625" style="31"/>
    <col min="9219" max="9219" width="5.7109375" style="31" customWidth="1"/>
    <col min="9220" max="9220" width="17.7109375" style="31" customWidth="1"/>
    <col min="9221" max="9224" width="0" style="31" hidden="1" customWidth="1"/>
    <col min="9225" max="9225" width="11.7109375" style="31" customWidth="1"/>
    <col min="9226" max="9228" width="12.5703125" style="31" customWidth="1"/>
    <col min="9229" max="9229" width="6.28515625" style="31" customWidth="1"/>
    <col min="9230" max="9230" width="10.7109375" style="31" customWidth="1"/>
    <col min="9231" max="9474" width="9.140625" style="31"/>
    <col min="9475" max="9475" width="5.7109375" style="31" customWidth="1"/>
    <col min="9476" max="9476" width="17.7109375" style="31" customWidth="1"/>
    <col min="9477" max="9480" width="0" style="31" hidden="1" customWidth="1"/>
    <col min="9481" max="9481" width="11.7109375" style="31" customWidth="1"/>
    <col min="9482" max="9484" width="12.5703125" style="31" customWidth="1"/>
    <col min="9485" max="9485" width="6.28515625" style="31" customWidth="1"/>
    <col min="9486" max="9486" width="10.7109375" style="31" customWidth="1"/>
    <col min="9487" max="9730" width="9.140625" style="31"/>
    <col min="9731" max="9731" width="5.7109375" style="31" customWidth="1"/>
    <col min="9732" max="9732" width="17.7109375" style="31" customWidth="1"/>
    <col min="9733" max="9736" width="0" style="31" hidden="1" customWidth="1"/>
    <col min="9737" max="9737" width="11.7109375" style="31" customWidth="1"/>
    <col min="9738" max="9740" width="12.5703125" style="31" customWidth="1"/>
    <col min="9741" max="9741" width="6.28515625" style="31" customWidth="1"/>
    <col min="9742" max="9742" width="10.7109375" style="31" customWidth="1"/>
    <col min="9743" max="9986" width="9.140625" style="31"/>
    <col min="9987" max="9987" width="5.7109375" style="31" customWidth="1"/>
    <col min="9988" max="9988" width="17.7109375" style="31" customWidth="1"/>
    <col min="9989" max="9992" width="0" style="31" hidden="1" customWidth="1"/>
    <col min="9993" max="9993" width="11.7109375" style="31" customWidth="1"/>
    <col min="9994" max="9996" width="12.5703125" style="31" customWidth="1"/>
    <col min="9997" max="9997" width="6.28515625" style="31" customWidth="1"/>
    <col min="9998" max="9998" width="10.7109375" style="31" customWidth="1"/>
    <col min="9999" max="10242" width="9.140625" style="31"/>
    <col min="10243" max="10243" width="5.7109375" style="31" customWidth="1"/>
    <col min="10244" max="10244" width="17.7109375" style="31" customWidth="1"/>
    <col min="10245" max="10248" width="0" style="31" hidden="1" customWidth="1"/>
    <col min="10249" max="10249" width="11.7109375" style="31" customWidth="1"/>
    <col min="10250" max="10252" width="12.5703125" style="31" customWidth="1"/>
    <col min="10253" max="10253" width="6.28515625" style="31" customWidth="1"/>
    <col min="10254" max="10254" width="10.7109375" style="31" customWidth="1"/>
    <col min="10255" max="10498" width="9.140625" style="31"/>
    <col min="10499" max="10499" width="5.7109375" style="31" customWidth="1"/>
    <col min="10500" max="10500" width="17.7109375" style="31" customWidth="1"/>
    <col min="10501" max="10504" width="0" style="31" hidden="1" customWidth="1"/>
    <col min="10505" max="10505" width="11.7109375" style="31" customWidth="1"/>
    <col min="10506" max="10508" width="12.5703125" style="31" customWidth="1"/>
    <col min="10509" max="10509" width="6.28515625" style="31" customWidth="1"/>
    <col min="10510" max="10510" width="10.7109375" style="31" customWidth="1"/>
    <col min="10511" max="10754" width="9.140625" style="31"/>
    <col min="10755" max="10755" width="5.7109375" style="31" customWidth="1"/>
    <col min="10756" max="10756" width="17.7109375" style="31" customWidth="1"/>
    <col min="10757" max="10760" width="0" style="31" hidden="1" customWidth="1"/>
    <col min="10761" max="10761" width="11.7109375" style="31" customWidth="1"/>
    <col min="10762" max="10764" width="12.5703125" style="31" customWidth="1"/>
    <col min="10765" max="10765" width="6.28515625" style="31" customWidth="1"/>
    <col min="10766" max="10766" width="10.7109375" style="31" customWidth="1"/>
    <col min="10767" max="11010" width="9.140625" style="31"/>
    <col min="11011" max="11011" width="5.7109375" style="31" customWidth="1"/>
    <col min="11012" max="11012" width="17.7109375" style="31" customWidth="1"/>
    <col min="11013" max="11016" width="0" style="31" hidden="1" customWidth="1"/>
    <col min="11017" max="11017" width="11.7109375" style="31" customWidth="1"/>
    <col min="11018" max="11020" width="12.5703125" style="31" customWidth="1"/>
    <col min="11021" max="11021" width="6.28515625" style="31" customWidth="1"/>
    <col min="11022" max="11022" width="10.7109375" style="31" customWidth="1"/>
    <col min="11023" max="11266" width="9.140625" style="31"/>
    <col min="11267" max="11267" width="5.7109375" style="31" customWidth="1"/>
    <col min="11268" max="11268" width="17.7109375" style="31" customWidth="1"/>
    <col min="11269" max="11272" width="0" style="31" hidden="1" customWidth="1"/>
    <col min="11273" max="11273" width="11.7109375" style="31" customWidth="1"/>
    <col min="11274" max="11276" width="12.5703125" style="31" customWidth="1"/>
    <col min="11277" max="11277" width="6.28515625" style="31" customWidth="1"/>
    <col min="11278" max="11278" width="10.7109375" style="31" customWidth="1"/>
    <col min="11279" max="11522" width="9.140625" style="31"/>
    <col min="11523" max="11523" width="5.7109375" style="31" customWidth="1"/>
    <col min="11524" max="11524" width="17.7109375" style="31" customWidth="1"/>
    <col min="11525" max="11528" width="0" style="31" hidden="1" customWidth="1"/>
    <col min="11529" max="11529" width="11.7109375" style="31" customWidth="1"/>
    <col min="11530" max="11532" width="12.5703125" style="31" customWidth="1"/>
    <col min="11533" max="11533" width="6.28515625" style="31" customWidth="1"/>
    <col min="11534" max="11534" width="10.7109375" style="31" customWidth="1"/>
    <col min="11535" max="11778" width="9.140625" style="31"/>
    <col min="11779" max="11779" width="5.7109375" style="31" customWidth="1"/>
    <col min="11780" max="11780" width="17.7109375" style="31" customWidth="1"/>
    <col min="11781" max="11784" width="0" style="31" hidden="1" customWidth="1"/>
    <col min="11785" max="11785" width="11.7109375" style="31" customWidth="1"/>
    <col min="11786" max="11788" width="12.5703125" style="31" customWidth="1"/>
    <col min="11789" max="11789" width="6.28515625" style="31" customWidth="1"/>
    <col min="11790" max="11790" width="10.7109375" style="31" customWidth="1"/>
    <col min="11791" max="12034" width="9.140625" style="31"/>
    <col min="12035" max="12035" width="5.7109375" style="31" customWidth="1"/>
    <col min="12036" max="12036" width="17.7109375" style="31" customWidth="1"/>
    <col min="12037" max="12040" width="0" style="31" hidden="1" customWidth="1"/>
    <col min="12041" max="12041" width="11.7109375" style="31" customWidth="1"/>
    <col min="12042" max="12044" width="12.5703125" style="31" customWidth="1"/>
    <col min="12045" max="12045" width="6.28515625" style="31" customWidth="1"/>
    <col min="12046" max="12046" width="10.7109375" style="31" customWidth="1"/>
    <col min="12047" max="12290" width="9.140625" style="31"/>
    <col min="12291" max="12291" width="5.7109375" style="31" customWidth="1"/>
    <col min="12292" max="12292" width="17.7109375" style="31" customWidth="1"/>
    <col min="12293" max="12296" width="0" style="31" hidden="1" customWidth="1"/>
    <col min="12297" max="12297" width="11.7109375" style="31" customWidth="1"/>
    <col min="12298" max="12300" width="12.5703125" style="31" customWidth="1"/>
    <col min="12301" max="12301" width="6.28515625" style="31" customWidth="1"/>
    <col min="12302" max="12302" width="10.7109375" style="31" customWidth="1"/>
    <col min="12303" max="12546" width="9.140625" style="31"/>
    <col min="12547" max="12547" width="5.7109375" style="31" customWidth="1"/>
    <col min="12548" max="12548" width="17.7109375" style="31" customWidth="1"/>
    <col min="12549" max="12552" width="0" style="31" hidden="1" customWidth="1"/>
    <col min="12553" max="12553" width="11.7109375" style="31" customWidth="1"/>
    <col min="12554" max="12556" width="12.5703125" style="31" customWidth="1"/>
    <col min="12557" max="12557" width="6.28515625" style="31" customWidth="1"/>
    <col min="12558" max="12558" width="10.7109375" style="31" customWidth="1"/>
    <col min="12559" max="12802" width="9.140625" style="31"/>
    <col min="12803" max="12803" width="5.7109375" style="31" customWidth="1"/>
    <col min="12804" max="12804" width="17.7109375" style="31" customWidth="1"/>
    <col min="12805" max="12808" width="0" style="31" hidden="1" customWidth="1"/>
    <col min="12809" max="12809" width="11.7109375" style="31" customWidth="1"/>
    <col min="12810" max="12812" width="12.5703125" style="31" customWidth="1"/>
    <col min="12813" max="12813" width="6.28515625" style="31" customWidth="1"/>
    <col min="12814" max="12814" width="10.7109375" style="31" customWidth="1"/>
    <col min="12815" max="13058" width="9.140625" style="31"/>
    <col min="13059" max="13059" width="5.7109375" style="31" customWidth="1"/>
    <col min="13060" max="13060" width="17.7109375" style="31" customWidth="1"/>
    <col min="13061" max="13064" width="0" style="31" hidden="1" customWidth="1"/>
    <col min="13065" max="13065" width="11.7109375" style="31" customWidth="1"/>
    <col min="13066" max="13068" width="12.5703125" style="31" customWidth="1"/>
    <col min="13069" max="13069" width="6.28515625" style="31" customWidth="1"/>
    <col min="13070" max="13070" width="10.7109375" style="31" customWidth="1"/>
    <col min="13071" max="13314" width="9.140625" style="31"/>
    <col min="13315" max="13315" width="5.7109375" style="31" customWidth="1"/>
    <col min="13316" max="13316" width="17.7109375" style="31" customWidth="1"/>
    <col min="13317" max="13320" width="0" style="31" hidden="1" customWidth="1"/>
    <col min="13321" max="13321" width="11.7109375" style="31" customWidth="1"/>
    <col min="13322" max="13324" width="12.5703125" style="31" customWidth="1"/>
    <col min="13325" max="13325" width="6.28515625" style="31" customWidth="1"/>
    <col min="13326" max="13326" width="10.7109375" style="31" customWidth="1"/>
    <col min="13327" max="13570" width="9.140625" style="31"/>
    <col min="13571" max="13571" width="5.7109375" style="31" customWidth="1"/>
    <col min="13572" max="13572" width="17.7109375" style="31" customWidth="1"/>
    <col min="13573" max="13576" width="0" style="31" hidden="1" customWidth="1"/>
    <col min="13577" max="13577" width="11.7109375" style="31" customWidth="1"/>
    <col min="13578" max="13580" width="12.5703125" style="31" customWidth="1"/>
    <col min="13581" max="13581" width="6.28515625" style="31" customWidth="1"/>
    <col min="13582" max="13582" width="10.7109375" style="31" customWidth="1"/>
    <col min="13583" max="13826" width="9.140625" style="31"/>
    <col min="13827" max="13827" width="5.7109375" style="31" customWidth="1"/>
    <col min="13828" max="13828" width="17.7109375" style="31" customWidth="1"/>
    <col min="13829" max="13832" width="0" style="31" hidden="1" customWidth="1"/>
    <col min="13833" max="13833" width="11.7109375" style="31" customWidth="1"/>
    <col min="13834" max="13836" width="12.5703125" style="31" customWidth="1"/>
    <col min="13837" max="13837" width="6.28515625" style="31" customWidth="1"/>
    <col min="13838" max="13838" width="10.7109375" style="31" customWidth="1"/>
    <col min="13839" max="14082" width="9.140625" style="31"/>
    <col min="14083" max="14083" width="5.7109375" style="31" customWidth="1"/>
    <col min="14084" max="14084" width="17.7109375" style="31" customWidth="1"/>
    <col min="14085" max="14088" width="0" style="31" hidden="1" customWidth="1"/>
    <col min="14089" max="14089" width="11.7109375" style="31" customWidth="1"/>
    <col min="14090" max="14092" width="12.5703125" style="31" customWidth="1"/>
    <col min="14093" max="14093" width="6.28515625" style="31" customWidth="1"/>
    <col min="14094" max="14094" width="10.7109375" style="31" customWidth="1"/>
    <col min="14095" max="14338" width="9.140625" style="31"/>
    <col min="14339" max="14339" width="5.7109375" style="31" customWidth="1"/>
    <col min="14340" max="14340" width="17.7109375" style="31" customWidth="1"/>
    <col min="14341" max="14344" width="0" style="31" hidden="1" customWidth="1"/>
    <col min="14345" max="14345" width="11.7109375" style="31" customWidth="1"/>
    <col min="14346" max="14348" width="12.5703125" style="31" customWidth="1"/>
    <col min="14349" max="14349" width="6.28515625" style="31" customWidth="1"/>
    <col min="14350" max="14350" width="10.7109375" style="31" customWidth="1"/>
    <col min="14351" max="14594" width="9.140625" style="31"/>
    <col min="14595" max="14595" width="5.7109375" style="31" customWidth="1"/>
    <col min="14596" max="14596" width="17.7109375" style="31" customWidth="1"/>
    <col min="14597" max="14600" width="0" style="31" hidden="1" customWidth="1"/>
    <col min="14601" max="14601" width="11.7109375" style="31" customWidth="1"/>
    <col min="14602" max="14604" width="12.5703125" style="31" customWidth="1"/>
    <col min="14605" max="14605" width="6.28515625" style="31" customWidth="1"/>
    <col min="14606" max="14606" width="10.7109375" style="31" customWidth="1"/>
    <col min="14607" max="14850" width="9.140625" style="31"/>
    <col min="14851" max="14851" width="5.7109375" style="31" customWidth="1"/>
    <col min="14852" max="14852" width="17.7109375" style="31" customWidth="1"/>
    <col min="14853" max="14856" width="0" style="31" hidden="1" customWidth="1"/>
    <col min="14857" max="14857" width="11.7109375" style="31" customWidth="1"/>
    <col min="14858" max="14860" width="12.5703125" style="31" customWidth="1"/>
    <col min="14861" max="14861" width="6.28515625" style="31" customWidth="1"/>
    <col min="14862" max="14862" width="10.7109375" style="31" customWidth="1"/>
    <col min="14863" max="15106" width="9.140625" style="31"/>
    <col min="15107" max="15107" width="5.7109375" style="31" customWidth="1"/>
    <col min="15108" max="15108" width="17.7109375" style="31" customWidth="1"/>
    <col min="15109" max="15112" width="0" style="31" hidden="1" customWidth="1"/>
    <col min="15113" max="15113" width="11.7109375" style="31" customWidth="1"/>
    <col min="15114" max="15116" width="12.5703125" style="31" customWidth="1"/>
    <col min="15117" max="15117" width="6.28515625" style="31" customWidth="1"/>
    <col min="15118" max="15118" width="10.7109375" style="31" customWidth="1"/>
    <col min="15119" max="15362" width="9.140625" style="31"/>
    <col min="15363" max="15363" width="5.7109375" style="31" customWidth="1"/>
    <col min="15364" max="15364" width="17.7109375" style="31" customWidth="1"/>
    <col min="15365" max="15368" width="0" style="31" hidden="1" customWidth="1"/>
    <col min="15369" max="15369" width="11.7109375" style="31" customWidth="1"/>
    <col min="15370" max="15372" width="12.5703125" style="31" customWidth="1"/>
    <col min="15373" max="15373" width="6.28515625" style="31" customWidth="1"/>
    <col min="15374" max="15374" width="10.7109375" style="31" customWidth="1"/>
    <col min="15375" max="15618" width="9.140625" style="31"/>
    <col min="15619" max="15619" width="5.7109375" style="31" customWidth="1"/>
    <col min="15620" max="15620" width="17.7109375" style="31" customWidth="1"/>
    <col min="15621" max="15624" width="0" style="31" hidden="1" customWidth="1"/>
    <col min="15625" max="15625" width="11.7109375" style="31" customWidth="1"/>
    <col min="15626" max="15628" width="12.5703125" style="31" customWidth="1"/>
    <col min="15629" max="15629" width="6.28515625" style="31" customWidth="1"/>
    <col min="15630" max="15630" width="10.7109375" style="31" customWidth="1"/>
    <col min="15631" max="15874" width="9.140625" style="31"/>
    <col min="15875" max="15875" width="5.7109375" style="31" customWidth="1"/>
    <col min="15876" max="15876" width="17.7109375" style="31" customWidth="1"/>
    <col min="15877" max="15880" width="0" style="31" hidden="1" customWidth="1"/>
    <col min="15881" max="15881" width="11.7109375" style="31" customWidth="1"/>
    <col min="15882" max="15884" width="12.5703125" style="31" customWidth="1"/>
    <col min="15885" max="15885" width="6.28515625" style="31" customWidth="1"/>
    <col min="15886" max="15886" width="10.7109375" style="31" customWidth="1"/>
    <col min="15887" max="16130" width="9.140625" style="31"/>
    <col min="16131" max="16131" width="5.7109375" style="31" customWidth="1"/>
    <col min="16132" max="16132" width="17.7109375" style="31" customWidth="1"/>
    <col min="16133" max="16136" width="0" style="31" hidden="1" customWidth="1"/>
    <col min="16137" max="16137" width="11.7109375" style="31" customWidth="1"/>
    <col min="16138" max="16140" width="12.5703125" style="31" customWidth="1"/>
    <col min="16141" max="16141" width="6.28515625" style="31" customWidth="1"/>
    <col min="16142" max="16142" width="10.7109375" style="31" customWidth="1"/>
    <col min="16143" max="16384" width="9.140625" style="31"/>
  </cols>
  <sheetData>
    <row r="1" spans="1:12" ht="16.5" customHeight="1" x14ac:dyDescent="0.25">
      <c r="A1" s="68" t="s">
        <v>102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6.5" customHeight="1" x14ac:dyDescent="0.25">
      <c r="A2" s="32" t="s">
        <v>103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6.5" customHeight="1" x14ac:dyDescent="0.25"/>
    <row r="4" spans="1:12" ht="16.5" customHeight="1" x14ac:dyDescent="0.25">
      <c r="A4" s="130" t="s">
        <v>0</v>
      </c>
      <c r="B4" s="35" t="s">
        <v>52</v>
      </c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</row>
    <row r="5" spans="1:12" ht="16.5" customHeight="1" x14ac:dyDescent="0.25">
      <c r="A5" s="131"/>
      <c r="B5" s="36" t="s">
        <v>53</v>
      </c>
      <c r="C5" s="37">
        <v>2015</v>
      </c>
      <c r="D5" s="38">
        <v>2016</v>
      </c>
      <c r="E5" s="39">
        <v>2017</v>
      </c>
      <c r="F5" s="39">
        <v>2018</v>
      </c>
      <c r="G5" s="39">
        <v>2019</v>
      </c>
      <c r="H5" s="39">
        <v>2020</v>
      </c>
      <c r="I5" s="39">
        <v>2021</v>
      </c>
      <c r="J5" s="39">
        <v>2022</v>
      </c>
      <c r="K5" s="39">
        <v>2023</v>
      </c>
      <c r="L5" s="39">
        <v>2024</v>
      </c>
    </row>
    <row r="6" spans="1:12" ht="8.1" customHeight="1" x14ac:dyDescent="0.25">
      <c r="A6" s="40"/>
      <c r="B6" s="41"/>
      <c r="C6" s="42"/>
      <c r="D6" s="43"/>
      <c r="E6" s="44"/>
      <c r="F6" s="44"/>
      <c r="G6" s="44"/>
      <c r="H6" s="44"/>
      <c r="I6" s="44"/>
      <c r="J6" s="44"/>
      <c r="K6" s="67"/>
      <c r="L6" s="67"/>
    </row>
    <row r="7" spans="1:12" ht="16.5" customHeight="1" x14ac:dyDescent="0.25">
      <c r="A7" s="45">
        <v>1</v>
      </c>
      <c r="B7" s="46" t="s">
        <v>54</v>
      </c>
      <c r="C7" s="47">
        <v>2</v>
      </c>
      <c r="D7" s="48">
        <v>6</v>
      </c>
      <c r="E7" s="49">
        <v>4</v>
      </c>
      <c r="F7" s="49">
        <v>3</v>
      </c>
      <c r="G7" s="49">
        <v>2</v>
      </c>
      <c r="H7" s="49">
        <v>3</v>
      </c>
      <c r="I7" s="69" t="s">
        <v>39</v>
      </c>
      <c r="J7" s="49">
        <v>2</v>
      </c>
      <c r="K7" s="69" t="s">
        <v>39</v>
      </c>
      <c r="L7" s="69">
        <v>6</v>
      </c>
    </row>
    <row r="8" spans="1:12" ht="16.5" customHeight="1" x14ac:dyDescent="0.25">
      <c r="A8" s="45">
        <v>2</v>
      </c>
      <c r="B8" s="46" t="s">
        <v>55</v>
      </c>
      <c r="C8" s="47">
        <v>0</v>
      </c>
      <c r="D8" s="48">
        <v>0</v>
      </c>
      <c r="E8" s="49">
        <v>0</v>
      </c>
      <c r="F8" s="49">
        <v>1</v>
      </c>
      <c r="G8" s="49">
        <v>1</v>
      </c>
      <c r="H8" s="69" t="s">
        <v>39</v>
      </c>
      <c r="I8" s="69" t="s">
        <v>39</v>
      </c>
      <c r="J8" s="69" t="s">
        <v>39</v>
      </c>
      <c r="K8" s="69" t="s">
        <v>39</v>
      </c>
      <c r="L8" s="69" t="s">
        <v>39</v>
      </c>
    </row>
    <row r="9" spans="1:12" ht="16.5" customHeight="1" x14ac:dyDescent="0.25">
      <c r="A9" s="45">
        <v>3</v>
      </c>
      <c r="B9" s="46" t="s">
        <v>56</v>
      </c>
      <c r="C9" s="47">
        <v>1</v>
      </c>
      <c r="D9" s="48">
        <v>0</v>
      </c>
      <c r="E9" s="49">
        <v>4</v>
      </c>
      <c r="F9" s="49">
        <v>2</v>
      </c>
      <c r="G9" s="49">
        <v>5</v>
      </c>
      <c r="H9" s="50">
        <v>5</v>
      </c>
      <c r="I9" s="69" t="s">
        <v>39</v>
      </c>
      <c r="J9" s="50">
        <v>1</v>
      </c>
      <c r="K9" s="50">
        <v>2</v>
      </c>
      <c r="L9" s="50">
        <v>3</v>
      </c>
    </row>
    <row r="10" spans="1:12" ht="16.5" customHeight="1" x14ac:dyDescent="0.25">
      <c r="A10" s="45">
        <v>4</v>
      </c>
      <c r="B10" s="46" t="s">
        <v>57</v>
      </c>
      <c r="C10" s="47">
        <v>0</v>
      </c>
      <c r="D10" s="48">
        <v>2</v>
      </c>
      <c r="E10" s="49">
        <v>0</v>
      </c>
      <c r="F10" s="49">
        <v>0</v>
      </c>
      <c r="G10" s="49">
        <v>0</v>
      </c>
      <c r="H10" s="69" t="s">
        <v>39</v>
      </c>
      <c r="I10" s="69" t="s">
        <v>39</v>
      </c>
      <c r="J10" s="69" t="s">
        <v>39</v>
      </c>
      <c r="K10" s="69" t="s">
        <v>39</v>
      </c>
      <c r="L10" s="69" t="s">
        <v>39</v>
      </c>
    </row>
    <row r="11" spans="1:12" ht="16.5" customHeight="1" x14ac:dyDescent="0.25">
      <c r="A11" s="45">
        <v>5</v>
      </c>
      <c r="B11" s="46" t="s">
        <v>58</v>
      </c>
      <c r="C11" s="47">
        <v>0</v>
      </c>
      <c r="D11" s="48">
        <v>0</v>
      </c>
      <c r="E11" s="49">
        <v>0</v>
      </c>
      <c r="F11" s="49">
        <v>1</v>
      </c>
      <c r="G11" s="49">
        <v>0</v>
      </c>
      <c r="H11" s="69" t="s">
        <v>39</v>
      </c>
      <c r="I11" s="69" t="s">
        <v>39</v>
      </c>
      <c r="J11" s="49">
        <v>1</v>
      </c>
      <c r="K11" s="69" t="s">
        <v>39</v>
      </c>
      <c r="L11" s="69" t="s">
        <v>39</v>
      </c>
    </row>
    <row r="12" spans="1:12" ht="16.5" customHeight="1" x14ac:dyDescent="0.25">
      <c r="A12" s="45">
        <v>6</v>
      </c>
      <c r="B12" s="46" t="s">
        <v>59</v>
      </c>
      <c r="C12" s="47">
        <v>0</v>
      </c>
      <c r="D12" s="48">
        <v>0</v>
      </c>
      <c r="E12" s="49">
        <v>0</v>
      </c>
      <c r="F12" s="49">
        <v>0</v>
      </c>
      <c r="G12" s="49">
        <v>0</v>
      </c>
      <c r="H12" s="69" t="s">
        <v>39</v>
      </c>
      <c r="I12" s="69" t="s">
        <v>39</v>
      </c>
      <c r="J12" s="69" t="s">
        <v>39</v>
      </c>
      <c r="K12" s="69" t="s">
        <v>39</v>
      </c>
      <c r="L12" s="69" t="s">
        <v>39</v>
      </c>
    </row>
    <row r="13" spans="1:12" ht="16.5" customHeight="1" x14ac:dyDescent="0.25">
      <c r="A13" s="45">
        <v>7</v>
      </c>
      <c r="B13" s="46" t="s">
        <v>60</v>
      </c>
      <c r="C13" s="47">
        <v>0</v>
      </c>
      <c r="D13" s="48">
        <v>0</v>
      </c>
      <c r="E13" s="49">
        <v>0</v>
      </c>
      <c r="F13" s="49">
        <v>0</v>
      </c>
      <c r="G13" s="49">
        <v>0</v>
      </c>
      <c r="H13" s="69" t="s">
        <v>39</v>
      </c>
      <c r="I13" s="69" t="s">
        <v>39</v>
      </c>
      <c r="J13" s="69" t="s">
        <v>39</v>
      </c>
      <c r="K13" s="69" t="s">
        <v>39</v>
      </c>
      <c r="L13" s="69" t="s">
        <v>39</v>
      </c>
    </row>
    <row r="14" spans="1:12" ht="16.5" customHeight="1" x14ac:dyDescent="0.25">
      <c r="A14" s="45">
        <v>8</v>
      </c>
      <c r="B14" s="46" t="s">
        <v>61</v>
      </c>
      <c r="C14" s="47">
        <v>0</v>
      </c>
      <c r="D14" s="48">
        <v>0</v>
      </c>
      <c r="E14" s="49">
        <v>2</v>
      </c>
      <c r="F14" s="49">
        <v>0</v>
      </c>
      <c r="G14" s="49">
        <v>0</v>
      </c>
      <c r="H14" s="69" t="s">
        <v>39</v>
      </c>
      <c r="I14" s="69" t="s">
        <v>39</v>
      </c>
      <c r="J14" s="69" t="s">
        <v>39</v>
      </c>
      <c r="K14" s="69" t="s">
        <v>39</v>
      </c>
      <c r="L14" s="69" t="s">
        <v>39</v>
      </c>
    </row>
    <row r="15" spans="1:12" ht="16.5" customHeight="1" x14ac:dyDescent="0.25">
      <c r="A15" s="45">
        <v>9</v>
      </c>
      <c r="B15" s="46" t="s">
        <v>62</v>
      </c>
      <c r="C15" s="47">
        <v>0</v>
      </c>
      <c r="D15" s="48">
        <v>0</v>
      </c>
      <c r="E15" s="49">
        <v>0</v>
      </c>
      <c r="F15" s="49">
        <v>0</v>
      </c>
      <c r="G15" s="49">
        <v>0</v>
      </c>
      <c r="H15" s="50">
        <v>3</v>
      </c>
      <c r="I15" s="69" t="s">
        <v>39</v>
      </c>
      <c r="J15" s="69" t="s">
        <v>39</v>
      </c>
      <c r="K15" s="69" t="s">
        <v>39</v>
      </c>
      <c r="L15" s="69" t="s">
        <v>39</v>
      </c>
    </row>
    <row r="16" spans="1:12" ht="16.5" customHeight="1" x14ac:dyDescent="0.25">
      <c r="A16" s="45">
        <v>10</v>
      </c>
      <c r="B16" s="46" t="s">
        <v>63</v>
      </c>
      <c r="C16" s="47">
        <v>9</v>
      </c>
      <c r="D16" s="48">
        <v>0</v>
      </c>
      <c r="E16" s="49">
        <v>3</v>
      </c>
      <c r="F16" s="49">
        <v>6</v>
      </c>
      <c r="G16" s="49">
        <v>7</v>
      </c>
      <c r="H16" s="50">
        <v>3</v>
      </c>
      <c r="I16" s="69" t="s">
        <v>39</v>
      </c>
      <c r="J16" s="50">
        <v>1</v>
      </c>
      <c r="K16" s="50">
        <v>7</v>
      </c>
      <c r="L16" s="50" t="s">
        <v>39</v>
      </c>
    </row>
    <row r="17" spans="1:12" ht="16.5" customHeight="1" x14ac:dyDescent="0.25">
      <c r="A17" s="45">
        <v>11</v>
      </c>
      <c r="B17" s="46" t="s">
        <v>64</v>
      </c>
      <c r="C17" s="47">
        <v>0</v>
      </c>
      <c r="D17" s="48">
        <v>0</v>
      </c>
      <c r="E17" s="49">
        <v>0</v>
      </c>
      <c r="F17" s="49">
        <v>0</v>
      </c>
      <c r="G17" s="49">
        <v>0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</row>
    <row r="18" spans="1:12" ht="16.5" customHeight="1" x14ac:dyDescent="0.25">
      <c r="A18" s="45">
        <v>12</v>
      </c>
      <c r="B18" s="46" t="s">
        <v>65</v>
      </c>
      <c r="C18" s="47">
        <v>0</v>
      </c>
      <c r="D18" s="48">
        <v>0</v>
      </c>
      <c r="E18" s="49">
        <v>7</v>
      </c>
      <c r="F18" s="49">
        <v>0</v>
      </c>
      <c r="G18" s="49">
        <v>2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</row>
    <row r="19" spans="1:12" ht="16.5" customHeight="1" x14ac:dyDescent="0.25">
      <c r="A19" s="45">
        <v>13</v>
      </c>
      <c r="B19" s="46" t="s">
        <v>66</v>
      </c>
      <c r="C19" s="47">
        <v>4</v>
      </c>
      <c r="D19" s="48">
        <v>0</v>
      </c>
      <c r="E19" s="49">
        <v>7</v>
      </c>
      <c r="F19" s="49">
        <v>3</v>
      </c>
      <c r="G19" s="49">
        <v>17</v>
      </c>
      <c r="H19" s="50">
        <v>18</v>
      </c>
      <c r="I19" s="50">
        <v>4</v>
      </c>
      <c r="J19" s="50">
        <v>9</v>
      </c>
      <c r="K19" s="50">
        <v>10</v>
      </c>
      <c r="L19" s="50">
        <v>7</v>
      </c>
    </row>
    <row r="20" spans="1:12" ht="16.5" customHeight="1" x14ac:dyDescent="0.25">
      <c r="A20" s="45">
        <v>14</v>
      </c>
      <c r="B20" s="46" t="s">
        <v>67</v>
      </c>
      <c r="C20" s="47">
        <v>0</v>
      </c>
      <c r="D20" s="48">
        <v>0</v>
      </c>
      <c r="E20" s="49">
        <v>0</v>
      </c>
      <c r="F20" s="49">
        <v>6</v>
      </c>
      <c r="G20" s="49">
        <v>0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</row>
    <row r="21" spans="1:12" ht="16.5" customHeight="1" x14ac:dyDescent="0.25">
      <c r="A21" s="45">
        <v>15</v>
      </c>
      <c r="B21" s="46" t="s">
        <v>68</v>
      </c>
      <c r="C21" s="47">
        <v>0</v>
      </c>
      <c r="D21" s="48">
        <v>0</v>
      </c>
      <c r="E21" s="49">
        <v>0</v>
      </c>
      <c r="F21" s="49">
        <v>0</v>
      </c>
      <c r="G21" s="49">
        <v>0</v>
      </c>
      <c r="H21" s="69" t="s">
        <v>39</v>
      </c>
      <c r="I21" s="69" t="s">
        <v>39</v>
      </c>
      <c r="J21" s="69" t="s">
        <v>39</v>
      </c>
      <c r="K21" s="69" t="s">
        <v>39</v>
      </c>
      <c r="L21" s="69" t="s">
        <v>39</v>
      </c>
    </row>
    <row r="22" spans="1:12" ht="16.5" customHeight="1" x14ac:dyDescent="0.25">
      <c r="A22" s="45">
        <v>16</v>
      </c>
      <c r="B22" s="46" t="s">
        <v>69</v>
      </c>
      <c r="C22" s="47">
        <v>0</v>
      </c>
      <c r="D22" s="48">
        <v>0</v>
      </c>
      <c r="E22" s="49">
        <v>0</v>
      </c>
      <c r="F22" s="49">
        <v>0</v>
      </c>
      <c r="G22" s="49">
        <v>0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</row>
    <row r="23" spans="1:12" ht="16.5" customHeight="1" x14ac:dyDescent="0.25">
      <c r="A23" s="45">
        <v>17</v>
      </c>
      <c r="B23" s="46" t="s">
        <v>70</v>
      </c>
      <c r="C23" s="47">
        <v>0</v>
      </c>
      <c r="D23" s="48">
        <v>0</v>
      </c>
      <c r="E23" s="49">
        <v>0</v>
      </c>
      <c r="F23" s="49">
        <v>0</v>
      </c>
      <c r="G23" s="49">
        <v>0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</row>
    <row r="24" spans="1:12" ht="16.5" customHeight="1" x14ac:dyDescent="0.25">
      <c r="A24" s="45">
        <v>18</v>
      </c>
      <c r="B24" s="46" t="s">
        <v>71</v>
      </c>
      <c r="C24" s="47">
        <v>0</v>
      </c>
      <c r="D24" s="48">
        <v>0</v>
      </c>
      <c r="E24" s="49">
        <v>0</v>
      </c>
      <c r="F24" s="49">
        <v>0</v>
      </c>
      <c r="G24" s="49">
        <v>0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</row>
    <row r="25" spans="1:12" ht="16.5" customHeight="1" x14ac:dyDescent="0.25">
      <c r="A25" s="45">
        <v>19</v>
      </c>
      <c r="B25" s="46" t="s">
        <v>72</v>
      </c>
      <c r="C25" s="47">
        <v>0</v>
      </c>
      <c r="D25" s="48">
        <v>0</v>
      </c>
      <c r="E25" s="49">
        <v>2</v>
      </c>
      <c r="F25" s="49">
        <v>0</v>
      </c>
      <c r="G25" s="49">
        <v>0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</row>
    <row r="26" spans="1:12" ht="16.5" customHeight="1" x14ac:dyDescent="0.25">
      <c r="A26" s="45">
        <v>20</v>
      </c>
      <c r="B26" s="46" t="s">
        <v>73</v>
      </c>
      <c r="C26" s="47">
        <v>0</v>
      </c>
      <c r="D26" s="48">
        <v>0</v>
      </c>
      <c r="E26" s="49">
        <v>0</v>
      </c>
      <c r="F26" s="49">
        <v>0</v>
      </c>
      <c r="G26" s="49">
        <v>0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</row>
    <row r="27" spans="1:12" ht="16.5" customHeight="1" x14ac:dyDescent="0.25">
      <c r="A27" s="45">
        <v>21</v>
      </c>
      <c r="B27" s="46" t="s">
        <v>74</v>
      </c>
      <c r="C27" s="47">
        <v>0</v>
      </c>
      <c r="D27" s="48">
        <v>2</v>
      </c>
      <c r="E27" s="49">
        <v>0</v>
      </c>
      <c r="F27" s="49">
        <v>0</v>
      </c>
      <c r="G27" s="49">
        <v>0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</row>
    <row r="28" spans="1:12" ht="16.5" customHeight="1" x14ac:dyDescent="0.25">
      <c r="A28" s="45">
        <v>22</v>
      </c>
      <c r="B28" s="46" t="s">
        <v>75</v>
      </c>
      <c r="C28" s="47">
        <v>0</v>
      </c>
      <c r="D28" s="48">
        <v>0</v>
      </c>
      <c r="E28" s="49">
        <v>1</v>
      </c>
      <c r="F28" s="49">
        <v>0</v>
      </c>
      <c r="G28" s="49">
        <v>0</v>
      </c>
      <c r="H28" s="69" t="s">
        <v>39</v>
      </c>
      <c r="I28" s="69" t="s">
        <v>39</v>
      </c>
      <c r="J28" s="69" t="s">
        <v>39</v>
      </c>
      <c r="K28" s="69" t="s">
        <v>39</v>
      </c>
      <c r="L28" s="69" t="s">
        <v>39</v>
      </c>
    </row>
    <row r="29" spans="1:12" ht="16.5" customHeight="1" x14ac:dyDescent="0.25">
      <c r="A29" s="45">
        <v>23</v>
      </c>
      <c r="B29" s="46" t="s">
        <v>76</v>
      </c>
      <c r="C29" s="47">
        <v>0</v>
      </c>
      <c r="D29" s="48">
        <v>0</v>
      </c>
      <c r="E29" s="49">
        <v>0</v>
      </c>
      <c r="F29" s="49">
        <v>0</v>
      </c>
      <c r="G29" s="49">
        <v>1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</row>
    <row r="30" spans="1:12" ht="16.5" customHeight="1" x14ac:dyDescent="0.25">
      <c r="A30" s="45">
        <v>24</v>
      </c>
      <c r="B30" s="46" t="s">
        <v>77</v>
      </c>
      <c r="C30" s="47">
        <v>0</v>
      </c>
      <c r="D30" s="48">
        <v>0</v>
      </c>
      <c r="E30" s="49">
        <v>0</v>
      </c>
      <c r="F30" s="49">
        <v>0</v>
      </c>
      <c r="G30" s="49">
        <v>0</v>
      </c>
      <c r="H30" s="69" t="s">
        <v>39</v>
      </c>
      <c r="I30" s="69" t="s">
        <v>39</v>
      </c>
      <c r="J30" s="69" t="s">
        <v>39</v>
      </c>
      <c r="K30" s="69" t="s">
        <v>39</v>
      </c>
      <c r="L30" s="69" t="s">
        <v>39</v>
      </c>
    </row>
    <row r="31" spans="1:12" ht="16.5" customHeight="1" x14ac:dyDescent="0.25">
      <c r="A31" s="45">
        <v>25</v>
      </c>
      <c r="B31" s="46" t="s">
        <v>78</v>
      </c>
      <c r="C31" s="47">
        <v>0</v>
      </c>
      <c r="D31" s="48">
        <v>0</v>
      </c>
      <c r="E31" s="49">
        <v>0</v>
      </c>
      <c r="F31" s="49">
        <v>0</v>
      </c>
      <c r="G31" s="49">
        <v>0</v>
      </c>
      <c r="H31" s="69" t="s">
        <v>39</v>
      </c>
      <c r="I31" s="69" t="s">
        <v>39</v>
      </c>
      <c r="J31" s="69" t="s">
        <v>39</v>
      </c>
      <c r="K31" s="69" t="s">
        <v>39</v>
      </c>
      <c r="L31" s="69" t="s">
        <v>39</v>
      </c>
    </row>
    <row r="32" spans="1:12" ht="16.5" customHeight="1" x14ac:dyDescent="0.25">
      <c r="A32" s="45">
        <v>26</v>
      </c>
      <c r="B32" s="46" t="s">
        <v>79</v>
      </c>
      <c r="C32" s="47">
        <v>0</v>
      </c>
      <c r="D32" s="48">
        <v>0</v>
      </c>
      <c r="E32" s="49">
        <v>2</v>
      </c>
      <c r="F32" s="49">
        <v>0</v>
      </c>
      <c r="G32" s="49">
        <v>1</v>
      </c>
      <c r="H32" s="69" t="s">
        <v>39</v>
      </c>
      <c r="I32" s="69" t="s">
        <v>39</v>
      </c>
      <c r="J32" s="69" t="s">
        <v>39</v>
      </c>
      <c r="K32" s="69" t="s">
        <v>39</v>
      </c>
      <c r="L32" s="69">
        <v>5</v>
      </c>
    </row>
    <row r="33" spans="1:24" ht="16.5" customHeight="1" x14ac:dyDescent="0.25">
      <c r="A33" s="45">
        <v>27</v>
      </c>
      <c r="B33" s="46" t="s">
        <v>80</v>
      </c>
      <c r="C33" s="47">
        <v>0</v>
      </c>
      <c r="D33" s="48">
        <v>0</v>
      </c>
      <c r="E33" s="49">
        <v>0</v>
      </c>
      <c r="F33" s="49">
        <v>0</v>
      </c>
      <c r="G33" s="49">
        <v>0</v>
      </c>
      <c r="H33" s="69" t="s">
        <v>39</v>
      </c>
      <c r="I33" s="69" t="s">
        <v>39</v>
      </c>
      <c r="J33" s="50">
        <v>2</v>
      </c>
      <c r="K33" s="69" t="s">
        <v>39</v>
      </c>
      <c r="L33" s="69"/>
    </row>
    <row r="34" spans="1:24" ht="16.5" customHeight="1" x14ac:dyDescent="0.25">
      <c r="A34" s="45">
        <v>28</v>
      </c>
      <c r="B34" s="46" t="s">
        <v>81</v>
      </c>
      <c r="C34" s="47">
        <v>0</v>
      </c>
      <c r="D34" s="48">
        <v>2</v>
      </c>
      <c r="E34" s="49">
        <v>0</v>
      </c>
      <c r="F34" s="49">
        <v>0</v>
      </c>
      <c r="G34" s="49">
        <v>13</v>
      </c>
      <c r="H34" s="69" t="s">
        <v>39</v>
      </c>
      <c r="I34" s="50">
        <v>4</v>
      </c>
      <c r="J34" s="50">
        <v>3</v>
      </c>
      <c r="K34" s="69" t="s">
        <v>39</v>
      </c>
      <c r="L34" s="69" t="s">
        <v>39</v>
      </c>
    </row>
    <row r="35" spans="1:24" ht="16.5" customHeight="1" x14ac:dyDescent="0.25">
      <c r="A35" s="45">
        <v>29</v>
      </c>
      <c r="B35" s="51" t="s">
        <v>82</v>
      </c>
      <c r="C35" s="47">
        <v>0</v>
      </c>
      <c r="D35" s="48">
        <v>0</v>
      </c>
      <c r="E35" s="49">
        <v>0</v>
      </c>
      <c r="F35" s="49">
        <v>2</v>
      </c>
      <c r="G35" s="49">
        <v>0</v>
      </c>
      <c r="H35" s="50">
        <v>7</v>
      </c>
      <c r="I35" s="69" t="s">
        <v>39</v>
      </c>
      <c r="J35" s="69" t="s">
        <v>39</v>
      </c>
      <c r="K35" s="69" t="s">
        <v>39</v>
      </c>
      <c r="L35" s="69" t="s">
        <v>39</v>
      </c>
    </row>
    <row r="36" spans="1:24" ht="16.5" customHeight="1" x14ac:dyDescent="0.25">
      <c r="A36" s="45">
        <v>30</v>
      </c>
      <c r="B36" s="46" t="s">
        <v>83</v>
      </c>
      <c r="C36" s="47">
        <v>0</v>
      </c>
      <c r="D36" s="48">
        <v>0</v>
      </c>
      <c r="E36" s="49">
        <v>0</v>
      </c>
      <c r="F36" s="49">
        <v>0</v>
      </c>
      <c r="G36" s="49">
        <v>1</v>
      </c>
      <c r="H36" s="69" t="s">
        <v>39</v>
      </c>
      <c r="I36" s="69" t="s">
        <v>39</v>
      </c>
      <c r="J36" s="69" t="s">
        <v>39</v>
      </c>
      <c r="K36" s="69" t="s">
        <v>39</v>
      </c>
      <c r="L36" s="69">
        <v>1</v>
      </c>
    </row>
    <row r="37" spans="1:24" ht="16.5" customHeight="1" x14ac:dyDescent="0.25">
      <c r="A37" s="45">
        <v>31</v>
      </c>
      <c r="B37" s="46" t="s">
        <v>84</v>
      </c>
      <c r="C37" s="47">
        <v>0</v>
      </c>
      <c r="D37" s="48">
        <v>0</v>
      </c>
      <c r="E37" s="49">
        <v>0</v>
      </c>
      <c r="F37" s="49">
        <v>0</v>
      </c>
      <c r="G37" s="49">
        <v>0</v>
      </c>
      <c r="H37" s="69" t="s">
        <v>39</v>
      </c>
      <c r="I37" s="69" t="s">
        <v>39</v>
      </c>
      <c r="J37" s="69" t="s">
        <v>39</v>
      </c>
      <c r="K37" s="69" t="s">
        <v>39</v>
      </c>
      <c r="L37" s="69" t="s">
        <v>39</v>
      </c>
    </row>
    <row r="38" spans="1:24" ht="16.5" customHeight="1" x14ac:dyDescent="0.25">
      <c r="A38" s="45">
        <v>32</v>
      </c>
      <c r="B38" s="46" t="s">
        <v>85</v>
      </c>
      <c r="C38" s="47">
        <v>1</v>
      </c>
      <c r="D38" s="48">
        <v>1</v>
      </c>
      <c r="E38" s="49">
        <v>0</v>
      </c>
      <c r="F38" s="49">
        <v>0</v>
      </c>
      <c r="G38" s="49">
        <v>1</v>
      </c>
      <c r="H38" s="69" t="s">
        <v>39</v>
      </c>
      <c r="I38" s="69" t="s">
        <v>39</v>
      </c>
      <c r="J38" s="69" t="s">
        <v>39</v>
      </c>
      <c r="K38" s="69" t="s">
        <v>39</v>
      </c>
      <c r="L38" s="69" t="s">
        <v>39</v>
      </c>
    </row>
    <row r="39" spans="1:24" ht="16.5" customHeight="1" x14ac:dyDescent="0.25">
      <c r="A39" s="45">
        <v>33</v>
      </c>
      <c r="B39" s="46" t="s">
        <v>86</v>
      </c>
      <c r="C39" s="47">
        <v>0</v>
      </c>
      <c r="D39" s="48">
        <v>0</v>
      </c>
      <c r="E39" s="49">
        <v>0</v>
      </c>
      <c r="F39" s="49">
        <v>0</v>
      </c>
      <c r="G39" s="49">
        <v>0</v>
      </c>
      <c r="H39" s="50">
        <v>1</v>
      </c>
      <c r="I39" s="69" t="s">
        <v>39</v>
      </c>
      <c r="J39" s="69" t="s">
        <v>39</v>
      </c>
      <c r="K39" s="50">
        <v>1</v>
      </c>
      <c r="L39" s="69" t="s">
        <v>39</v>
      </c>
    </row>
    <row r="40" spans="1:24" ht="16.5" customHeight="1" x14ac:dyDescent="0.25">
      <c r="A40" s="45">
        <v>34</v>
      </c>
      <c r="B40" s="46" t="s">
        <v>87</v>
      </c>
      <c r="C40" s="47">
        <v>0</v>
      </c>
      <c r="D40" s="48">
        <v>1</v>
      </c>
      <c r="E40" s="49">
        <v>1</v>
      </c>
      <c r="F40" s="49">
        <v>0</v>
      </c>
      <c r="G40" s="49">
        <v>1</v>
      </c>
      <c r="H40" s="50">
        <v>2</v>
      </c>
      <c r="I40" s="69" t="s">
        <v>39</v>
      </c>
      <c r="J40" s="69" t="s">
        <v>39</v>
      </c>
      <c r="K40" s="50">
        <v>1</v>
      </c>
      <c r="L40" s="69" t="s">
        <v>39</v>
      </c>
    </row>
    <row r="41" spans="1:24" ht="16.5" customHeight="1" x14ac:dyDescent="0.25">
      <c r="A41" s="45">
        <v>35</v>
      </c>
      <c r="B41" s="46" t="s">
        <v>88</v>
      </c>
      <c r="C41" s="47">
        <v>0</v>
      </c>
      <c r="D41" s="48">
        <v>0</v>
      </c>
      <c r="E41" s="49">
        <v>0</v>
      </c>
      <c r="F41" s="49">
        <v>0</v>
      </c>
      <c r="G41" s="49">
        <v>0</v>
      </c>
      <c r="H41" s="50">
        <v>7</v>
      </c>
      <c r="I41" s="69" t="s">
        <v>39</v>
      </c>
      <c r="J41" s="69" t="s">
        <v>39</v>
      </c>
      <c r="K41" s="69" t="s">
        <v>39</v>
      </c>
      <c r="L41" s="69" t="s">
        <v>39</v>
      </c>
    </row>
    <row r="42" spans="1:24" ht="8.1" customHeight="1" x14ac:dyDescent="0.25">
      <c r="A42" s="45"/>
      <c r="B42" s="46"/>
      <c r="C42" s="47"/>
      <c r="D42" s="48"/>
      <c r="E42" s="49"/>
      <c r="F42" s="49"/>
      <c r="G42" s="49"/>
      <c r="H42" s="50"/>
      <c r="I42" s="50"/>
      <c r="J42" s="50"/>
      <c r="K42" s="50"/>
      <c r="L42" s="50"/>
    </row>
    <row r="43" spans="1:24" ht="16.5" customHeight="1" x14ac:dyDescent="0.25">
      <c r="A43" s="132" t="s">
        <v>89</v>
      </c>
      <c r="B43" s="133"/>
      <c r="C43" s="52"/>
      <c r="D43" s="53">
        <f t="shared" ref="D43:I43" si="0">SUM(D7:D41)</f>
        <v>14</v>
      </c>
      <c r="E43" s="54">
        <f t="shared" si="0"/>
        <v>33</v>
      </c>
      <c r="F43" s="54">
        <f t="shared" si="0"/>
        <v>24</v>
      </c>
      <c r="G43" s="54">
        <f t="shared" si="0"/>
        <v>52</v>
      </c>
      <c r="H43" s="54">
        <f t="shared" si="0"/>
        <v>49</v>
      </c>
      <c r="I43" s="54">
        <f t="shared" si="0"/>
        <v>8</v>
      </c>
      <c r="J43" s="54">
        <f>SUM(J7:J41)</f>
        <v>19</v>
      </c>
      <c r="K43" s="54">
        <f>SUM(K7:K41)</f>
        <v>21</v>
      </c>
      <c r="L43" s="54">
        <f>SUM(L7:L41)</f>
        <v>22</v>
      </c>
      <c r="M43" s="55"/>
    </row>
    <row r="44" spans="1:24" s="56" customFormat="1" ht="11.1" customHeight="1" x14ac:dyDescent="0.25">
      <c r="A44" s="56" t="s">
        <v>36</v>
      </c>
      <c r="E44" s="29"/>
      <c r="F44" s="57"/>
    </row>
    <row r="45" spans="1:24" s="59" customFormat="1" ht="11.1" customHeight="1" x14ac:dyDescent="0.25">
      <c r="A45" s="58" t="s">
        <v>90</v>
      </c>
    </row>
    <row r="46" spans="1:24" s="56" customFormat="1" ht="11.1" customHeight="1" x14ac:dyDescent="0.25">
      <c r="E46" s="29"/>
      <c r="F46" s="57"/>
    </row>
    <row r="47" spans="1:24" s="56" customFormat="1" ht="11.1" customHeight="1" x14ac:dyDescent="0.25">
      <c r="A47" s="56" t="s">
        <v>91</v>
      </c>
      <c r="C47" s="56" t="s">
        <v>92</v>
      </c>
      <c r="G47" s="57"/>
      <c r="H47" s="57"/>
      <c r="I47" s="57"/>
      <c r="J47" s="57"/>
      <c r="K47" s="57"/>
      <c r="L47" s="57"/>
    </row>
    <row r="48" spans="1:24" s="60" customFormat="1" ht="11.1" customHeight="1" x14ac:dyDescent="0.25">
      <c r="A48" s="56" t="s">
        <v>93</v>
      </c>
      <c r="B48" s="56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</row>
    <row r="49" spans="1:23" s="60" customFormat="1" ht="11.1" customHeight="1" x14ac:dyDescent="0.25">
      <c r="A49" s="61" t="s">
        <v>99</v>
      </c>
      <c r="B49" s="56"/>
      <c r="C49" s="58" t="s">
        <v>94</v>
      </c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</row>
    <row r="50" spans="1:23" s="60" customFormat="1" ht="11.1" customHeight="1" x14ac:dyDescent="0.25">
      <c r="A50" s="61" t="s">
        <v>95</v>
      </c>
      <c r="B50" s="56"/>
      <c r="C50" s="58" t="s">
        <v>94</v>
      </c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</row>
    <row r="51" spans="1:23" s="60" customFormat="1" ht="11.1" customHeight="1" x14ac:dyDescent="0.25">
      <c r="A51" s="56" t="s">
        <v>100</v>
      </c>
      <c r="B51" s="56"/>
      <c r="C51" s="62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 s="60" customFormat="1" ht="11.1" customHeight="1" x14ac:dyDescent="0.25">
      <c r="A52" s="56"/>
      <c r="B52" s="56"/>
      <c r="C52" s="62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 x14ac:dyDescent="0.25">
      <c r="A53" s="56"/>
      <c r="B53" s="63"/>
      <c r="C53" s="64"/>
      <c r="D53" s="49"/>
      <c r="E53" s="49"/>
      <c r="F53" s="49"/>
      <c r="G53" s="49"/>
      <c r="H53" s="50"/>
      <c r="I53" s="50"/>
      <c r="J53" s="50"/>
      <c r="K53" s="50"/>
      <c r="L53" s="50"/>
      <c r="M53" s="55"/>
    </row>
    <row r="54" spans="1:23" x14ac:dyDescent="0.25">
      <c r="A54" s="65"/>
      <c r="B54" s="63"/>
      <c r="C54" s="64"/>
      <c r="D54" s="49"/>
      <c r="E54" s="49"/>
      <c r="F54" s="49"/>
      <c r="G54" s="49"/>
      <c r="H54" s="50"/>
      <c r="I54" s="50"/>
      <c r="J54" s="50"/>
      <c r="K54" s="50"/>
      <c r="L54" s="50"/>
      <c r="M54" s="55"/>
    </row>
    <row r="55" spans="1:23" x14ac:dyDescent="0.25">
      <c r="A55" s="65"/>
      <c r="B55" s="63"/>
      <c r="C55" s="64"/>
      <c r="D55" s="49"/>
      <c r="E55" s="49"/>
      <c r="F55" s="49"/>
      <c r="G55" s="49"/>
      <c r="H55" s="50"/>
      <c r="I55" s="50"/>
      <c r="J55" s="50"/>
      <c r="K55" s="50"/>
      <c r="L55" s="50"/>
      <c r="M55" s="55"/>
    </row>
    <row r="56" spans="1:23" ht="1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23" ht="15" customHeight="1" x14ac:dyDescent="0.25">
      <c r="A57" s="66" t="s">
        <v>96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23" x14ac:dyDescent="0.25">
      <c r="A58" s="66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23" x14ac:dyDescent="0.25">
      <c r="A59" s="34" t="s">
        <v>97</v>
      </c>
      <c r="B59" s="66"/>
      <c r="C59" s="66"/>
      <c r="D59" s="66"/>
      <c r="E59" s="66"/>
      <c r="F59" s="66"/>
      <c r="G59" s="66"/>
    </row>
    <row r="60" spans="1:23" x14ac:dyDescent="0.25">
      <c r="A60" s="66" t="s">
        <v>50</v>
      </c>
      <c r="B60" s="66"/>
      <c r="C60" s="66"/>
      <c r="D60" s="66"/>
      <c r="E60" s="66"/>
      <c r="F60" s="66"/>
      <c r="G60" s="66"/>
    </row>
    <row r="61" spans="1:23" x14ac:dyDescent="0.25">
      <c r="A61" s="66"/>
    </row>
  </sheetData>
  <mergeCells count="3">
    <mergeCell ref="A4:A5"/>
    <mergeCell ref="A43:B43"/>
    <mergeCell ref="C4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C83-4DCA-41BA-BBA6-FFA03B93F9DA}">
  <dimension ref="A1:F602"/>
  <sheetViews>
    <sheetView tabSelected="1" zoomScale="80" zoomScaleNormal="80" workbookViewId="0">
      <selection activeCell="H5" sqref="H5"/>
    </sheetView>
  </sheetViews>
  <sheetFormatPr defaultColWidth="15.42578125" defaultRowHeight="18.75" x14ac:dyDescent="0.25"/>
  <cols>
    <col min="1" max="1" width="10.7109375" style="112" customWidth="1"/>
    <col min="2" max="2" width="18" style="112" customWidth="1"/>
    <col min="3" max="3" width="15.42578125" style="112" customWidth="1"/>
    <col min="4" max="4" width="37.7109375" style="112" bestFit="1" customWidth="1"/>
    <col min="5" max="5" width="15.42578125" style="112" customWidth="1"/>
    <col min="6" max="6" width="9.140625" style="99" customWidth="1"/>
    <col min="7" max="16384" width="15.42578125" style="98"/>
  </cols>
  <sheetData>
    <row r="1" spans="1:5" ht="24.95" customHeight="1" x14ac:dyDescent="0.25">
      <c r="A1" s="146" t="s">
        <v>131</v>
      </c>
      <c r="B1" s="147"/>
      <c r="C1" s="147"/>
      <c r="D1" s="148"/>
      <c r="E1" s="163">
        <v>2025</v>
      </c>
    </row>
    <row r="2" spans="1:5" ht="24.95" customHeight="1" x14ac:dyDescent="0.25">
      <c r="A2" s="149"/>
      <c r="B2" s="150"/>
      <c r="C2" s="150"/>
      <c r="D2" s="151"/>
      <c r="E2" s="163"/>
    </row>
    <row r="3" spans="1:5" ht="24.95" customHeight="1" x14ac:dyDescent="0.25">
      <c r="A3" s="149"/>
      <c r="B3" s="150"/>
      <c r="C3" s="150"/>
      <c r="D3" s="151"/>
      <c r="E3" s="163"/>
    </row>
    <row r="4" spans="1:5" ht="24.95" customHeight="1" x14ac:dyDescent="0.25">
      <c r="A4" s="152"/>
      <c r="B4" s="153"/>
      <c r="C4" s="153"/>
      <c r="D4" s="154"/>
      <c r="E4" s="136"/>
    </row>
    <row r="5" spans="1:5" ht="56.25" x14ac:dyDescent="0.25">
      <c r="A5" s="100" t="s">
        <v>130</v>
      </c>
      <c r="B5" s="100" t="s">
        <v>132</v>
      </c>
      <c r="C5" s="137" t="s">
        <v>133</v>
      </c>
      <c r="D5" s="138"/>
      <c r="E5" s="101" t="s">
        <v>134</v>
      </c>
    </row>
    <row r="6" spans="1:5" x14ac:dyDescent="0.25">
      <c r="A6" s="139">
        <v>1</v>
      </c>
      <c r="B6" s="102" t="s">
        <v>135</v>
      </c>
      <c r="C6" s="103" t="s">
        <v>135</v>
      </c>
      <c r="D6" s="104" t="s">
        <v>135</v>
      </c>
      <c r="E6" s="103">
        <f t="shared" ref="E6" si="0">SUM(E7:E30)</f>
        <v>67</v>
      </c>
    </row>
    <row r="7" spans="1:5" x14ac:dyDescent="0.25">
      <c r="A7" s="140"/>
      <c r="B7" s="105"/>
      <c r="C7" s="106"/>
      <c r="D7" s="106" t="s">
        <v>136</v>
      </c>
      <c r="E7" s="106"/>
    </row>
    <row r="8" spans="1:5" x14ac:dyDescent="0.25">
      <c r="A8" s="140"/>
      <c r="B8" s="105"/>
      <c r="C8" s="107">
        <v>1</v>
      </c>
      <c r="D8" s="108" t="s">
        <v>137</v>
      </c>
      <c r="E8" s="108">
        <v>7</v>
      </c>
    </row>
    <row r="9" spans="1:5" x14ac:dyDescent="0.25">
      <c r="A9" s="140"/>
      <c r="B9" s="105"/>
      <c r="C9" s="107">
        <v>2</v>
      </c>
      <c r="D9" s="108" t="s">
        <v>138</v>
      </c>
      <c r="E9" s="108"/>
    </row>
    <row r="10" spans="1:5" x14ac:dyDescent="0.25">
      <c r="A10" s="140"/>
      <c r="B10" s="105"/>
      <c r="C10" s="107">
        <v>3</v>
      </c>
      <c r="D10" s="108" t="s">
        <v>139</v>
      </c>
      <c r="E10" s="108"/>
    </row>
    <row r="11" spans="1:5" x14ac:dyDescent="0.25">
      <c r="A11" s="140"/>
      <c r="B11" s="105"/>
      <c r="C11" s="107">
        <v>4</v>
      </c>
      <c r="D11" s="108" t="s">
        <v>140</v>
      </c>
      <c r="E11" s="108">
        <v>9</v>
      </c>
    </row>
    <row r="12" spans="1:5" x14ac:dyDescent="0.25">
      <c r="A12" s="140"/>
      <c r="B12" s="105"/>
      <c r="C12" s="107">
        <v>5</v>
      </c>
      <c r="D12" s="108" t="s">
        <v>141</v>
      </c>
      <c r="E12" s="108"/>
    </row>
    <row r="13" spans="1:5" x14ac:dyDescent="0.25">
      <c r="A13" s="140"/>
      <c r="B13" s="105"/>
      <c r="C13" s="107">
        <v>6</v>
      </c>
      <c r="D13" s="108" t="s">
        <v>142</v>
      </c>
      <c r="E13" s="108"/>
    </row>
    <row r="14" spans="1:5" x14ac:dyDescent="0.25">
      <c r="A14" s="140"/>
      <c r="B14" s="105"/>
      <c r="C14" s="107">
        <v>7</v>
      </c>
      <c r="D14" s="108" t="s">
        <v>143</v>
      </c>
      <c r="E14" s="108">
        <v>9</v>
      </c>
    </row>
    <row r="15" spans="1:5" x14ac:dyDescent="0.25">
      <c r="A15" s="140"/>
      <c r="B15" s="105"/>
      <c r="C15" s="107">
        <v>8</v>
      </c>
      <c r="D15" s="108" t="s">
        <v>144</v>
      </c>
      <c r="E15" s="108"/>
    </row>
    <row r="16" spans="1:5" x14ac:dyDescent="0.25">
      <c r="A16" s="140"/>
      <c r="B16" s="105"/>
      <c r="C16" s="107">
        <v>9</v>
      </c>
      <c r="D16" s="108" t="s">
        <v>145</v>
      </c>
      <c r="E16" s="108"/>
    </row>
    <row r="17" spans="1:5" x14ac:dyDescent="0.25">
      <c r="A17" s="140"/>
      <c r="B17" s="105"/>
      <c r="C17" s="107">
        <v>10</v>
      </c>
      <c r="D17" s="108" t="s">
        <v>146</v>
      </c>
      <c r="E17" s="108">
        <v>10</v>
      </c>
    </row>
    <row r="18" spans="1:5" x14ac:dyDescent="0.25">
      <c r="A18" s="140"/>
      <c r="B18" s="105"/>
      <c r="C18" s="107">
        <v>11</v>
      </c>
      <c r="D18" s="108" t="s">
        <v>147</v>
      </c>
      <c r="E18" s="108">
        <v>7</v>
      </c>
    </row>
    <row r="19" spans="1:5" x14ac:dyDescent="0.25">
      <c r="A19" s="140"/>
      <c r="B19" s="105"/>
      <c r="C19" s="107">
        <v>12</v>
      </c>
      <c r="D19" s="108" t="s">
        <v>148</v>
      </c>
      <c r="E19" s="108"/>
    </row>
    <row r="20" spans="1:5" x14ac:dyDescent="0.25">
      <c r="A20" s="140"/>
      <c r="B20" s="105"/>
      <c r="C20" s="107">
        <v>13</v>
      </c>
      <c r="D20" s="108" t="s">
        <v>149</v>
      </c>
      <c r="E20" s="108"/>
    </row>
    <row r="21" spans="1:5" x14ac:dyDescent="0.25">
      <c r="A21" s="140"/>
      <c r="B21" s="105"/>
      <c r="C21" s="107">
        <v>14</v>
      </c>
      <c r="D21" s="108" t="s">
        <v>150</v>
      </c>
      <c r="E21" s="108"/>
    </row>
    <row r="22" spans="1:5" x14ac:dyDescent="0.25">
      <c r="A22" s="140"/>
      <c r="B22" s="105"/>
      <c r="C22" s="107">
        <v>15</v>
      </c>
      <c r="D22" s="108" t="s">
        <v>151</v>
      </c>
      <c r="E22" s="108">
        <v>4</v>
      </c>
    </row>
    <row r="23" spans="1:5" x14ac:dyDescent="0.25">
      <c r="A23" s="140"/>
      <c r="B23" s="105"/>
      <c r="C23" s="107">
        <v>16</v>
      </c>
      <c r="D23" s="108" t="s">
        <v>152</v>
      </c>
      <c r="E23" s="108"/>
    </row>
    <row r="24" spans="1:5" x14ac:dyDescent="0.25">
      <c r="A24" s="140"/>
      <c r="B24" s="105"/>
      <c r="C24" s="107">
        <v>17</v>
      </c>
      <c r="D24" s="108" t="s">
        <v>153</v>
      </c>
      <c r="E24" s="108"/>
    </row>
    <row r="25" spans="1:5" x14ac:dyDescent="0.25">
      <c r="A25" s="140"/>
      <c r="B25" s="105"/>
      <c r="C25" s="107">
        <v>18</v>
      </c>
      <c r="D25" s="108" t="s">
        <v>154</v>
      </c>
      <c r="E25" s="108">
        <v>21</v>
      </c>
    </row>
    <row r="26" spans="1:5" x14ac:dyDescent="0.25">
      <c r="A26" s="140"/>
      <c r="B26" s="105"/>
      <c r="C26" s="107">
        <v>19</v>
      </c>
      <c r="D26" s="108" t="s">
        <v>155</v>
      </c>
      <c r="E26" s="108"/>
    </row>
    <row r="27" spans="1:5" x14ac:dyDescent="0.25">
      <c r="A27" s="140"/>
      <c r="B27" s="105"/>
      <c r="C27" s="107">
        <v>20</v>
      </c>
      <c r="D27" s="108" t="s">
        <v>156</v>
      </c>
      <c r="E27" s="108"/>
    </row>
    <row r="28" spans="1:5" x14ac:dyDescent="0.25">
      <c r="A28" s="140"/>
      <c r="B28" s="105"/>
      <c r="C28" s="107">
        <v>21</v>
      </c>
      <c r="D28" s="108" t="s">
        <v>157</v>
      </c>
      <c r="E28" s="108"/>
    </row>
    <row r="29" spans="1:5" x14ac:dyDescent="0.25">
      <c r="A29" s="140"/>
      <c r="B29" s="105"/>
      <c r="C29" s="107">
        <v>22</v>
      </c>
      <c r="D29" s="108" t="s">
        <v>158</v>
      </c>
      <c r="E29" s="108"/>
    </row>
    <row r="30" spans="1:5" x14ac:dyDescent="0.25">
      <c r="A30" s="141"/>
      <c r="B30" s="109"/>
      <c r="C30" s="107">
        <v>23</v>
      </c>
      <c r="D30" s="110" t="s">
        <v>159</v>
      </c>
      <c r="E30" s="108"/>
    </row>
    <row r="31" spans="1:5" ht="18.75" customHeight="1" x14ac:dyDescent="0.25">
      <c r="A31" s="139">
        <v>2</v>
      </c>
      <c r="B31" s="142" t="s">
        <v>160</v>
      </c>
      <c r="C31" s="143" t="s">
        <v>160</v>
      </c>
      <c r="D31" s="144"/>
      <c r="E31" s="103">
        <f t="shared" ref="E31" si="1">SUM(E32:E66)</f>
        <v>148</v>
      </c>
    </row>
    <row r="32" spans="1:5" x14ac:dyDescent="0.25">
      <c r="A32" s="140"/>
      <c r="B32" s="142"/>
      <c r="C32" s="111"/>
      <c r="D32" s="106" t="s">
        <v>136</v>
      </c>
      <c r="E32" s="106"/>
    </row>
    <row r="33" spans="1:5" x14ac:dyDescent="0.25">
      <c r="A33" s="140"/>
      <c r="B33" s="142"/>
      <c r="C33" s="107">
        <v>1</v>
      </c>
      <c r="D33" s="108" t="s">
        <v>161</v>
      </c>
      <c r="E33" s="108">
        <v>2</v>
      </c>
    </row>
    <row r="34" spans="1:5" x14ac:dyDescent="0.25">
      <c r="A34" s="140"/>
      <c r="B34" s="142"/>
      <c r="C34" s="107">
        <v>2</v>
      </c>
      <c r="D34" s="108" t="s">
        <v>162</v>
      </c>
      <c r="E34" s="108"/>
    </row>
    <row r="35" spans="1:5" x14ac:dyDescent="0.25">
      <c r="A35" s="140"/>
      <c r="B35" s="142"/>
      <c r="C35" s="107">
        <v>3</v>
      </c>
      <c r="D35" s="108" t="s">
        <v>163</v>
      </c>
      <c r="E35" s="108"/>
    </row>
    <row r="36" spans="1:5" x14ac:dyDescent="0.25">
      <c r="A36" s="140"/>
      <c r="B36" s="142"/>
      <c r="C36" s="107">
        <v>4</v>
      </c>
      <c r="D36" s="108" t="s">
        <v>164</v>
      </c>
      <c r="E36" s="108">
        <v>46</v>
      </c>
    </row>
    <row r="37" spans="1:5" x14ac:dyDescent="0.25">
      <c r="A37" s="140"/>
      <c r="B37" s="142"/>
      <c r="C37" s="107">
        <v>5</v>
      </c>
      <c r="D37" s="108" t="s">
        <v>165</v>
      </c>
      <c r="E37" s="108"/>
    </row>
    <row r="38" spans="1:5" x14ac:dyDescent="0.25">
      <c r="A38" s="140"/>
      <c r="B38" s="142"/>
      <c r="C38" s="107">
        <v>6</v>
      </c>
      <c r="D38" s="108" t="s">
        <v>166</v>
      </c>
      <c r="E38" s="108"/>
    </row>
    <row r="39" spans="1:5" x14ac:dyDescent="0.25">
      <c r="A39" s="140"/>
      <c r="B39" s="142"/>
      <c r="C39" s="107">
        <v>7</v>
      </c>
      <c r="D39" s="108" t="s">
        <v>167</v>
      </c>
      <c r="E39" s="108">
        <v>14</v>
      </c>
    </row>
    <row r="40" spans="1:5" x14ac:dyDescent="0.25">
      <c r="A40" s="140"/>
      <c r="B40" s="142"/>
      <c r="C40" s="107">
        <v>8</v>
      </c>
      <c r="D40" s="108" t="s">
        <v>168</v>
      </c>
      <c r="E40" s="108"/>
    </row>
    <row r="41" spans="1:5" x14ac:dyDescent="0.25">
      <c r="A41" s="140"/>
      <c r="B41" s="142"/>
      <c r="C41" s="107">
        <v>9</v>
      </c>
      <c r="D41" s="108" t="s">
        <v>169</v>
      </c>
      <c r="E41" s="108">
        <v>54</v>
      </c>
    </row>
    <row r="42" spans="1:5" x14ac:dyDescent="0.25">
      <c r="A42" s="140"/>
      <c r="B42" s="142"/>
      <c r="C42" s="107">
        <v>10</v>
      </c>
      <c r="D42" s="108" t="s">
        <v>170</v>
      </c>
      <c r="E42" s="108"/>
    </row>
    <row r="43" spans="1:5" x14ac:dyDescent="0.25">
      <c r="A43" s="140"/>
      <c r="B43" s="142"/>
      <c r="C43" s="107">
        <v>11</v>
      </c>
      <c r="D43" s="108" t="s">
        <v>171</v>
      </c>
      <c r="E43" s="108">
        <v>11</v>
      </c>
    </row>
    <row r="44" spans="1:5" x14ac:dyDescent="0.25">
      <c r="A44" s="140"/>
      <c r="B44" s="142"/>
      <c r="C44" s="107">
        <v>12</v>
      </c>
      <c r="D44" s="108" t="s">
        <v>172</v>
      </c>
      <c r="E44" s="108">
        <v>3</v>
      </c>
    </row>
    <row r="45" spans="1:5" x14ac:dyDescent="0.25">
      <c r="A45" s="140"/>
      <c r="B45" s="142"/>
      <c r="C45" s="107">
        <v>13</v>
      </c>
      <c r="D45" s="108" t="s">
        <v>173</v>
      </c>
      <c r="E45" s="108">
        <v>8</v>
      </c>
    </row>
    <row r="46" spans="1:5" x14ac:dyDescent="0.25">
      <c r="A46" s="140"/>
      <c r="B46" s="142"/>
      <c r="C46" s="107">
        <v>14</v>
      </c>
      <c r="D46" s="108" t="s">
        <v>174</v>
      </c>
      <c r="E46" s="108">
        <v>2</v>
      </c>
    </row>
    <row r="47" spans="1:5" x14ac:dyDescent="0.25">
      <c r="A47" s="140"/>
      <c r="B47" s="142"/>
      <c r="C47" s="107">
        <v>15</v>
      </c>
      <c r="D47" s="108" t="s">
        <v>175</v>
      </c>
      <c r="E47" s="108">
        <v>2</v>
      </c>
    </row>
    <row r="48" spans="1:5" x14ac:dyDescent="0.25">
      <c r="A48" s="140"/>
      <c r="B48" s="142"/>
      <c r="C48" s="107">
        <v>16</v>
      </c>
      <c r="D48" s="108" t="s">
        <v>176</v>
      </c>
      <c r="E48" s="108"/>
    </row>
    <row r="49" spans="1:5" x14ac:dyDescent="0.25">
      <c r="A49" s="140"/>
      <c r="B49" s="142"/>
      <c r="C49" s="107">
        <v>17</v>
      </c>
      <c r="D49" s="108" t="s">
        <v>177</v>
      </c>
      <c r="E49" s="108"/>
    </row>
    <row r="50" spans="1:5" x14ac:dyDescent="0.25">
      <c r="A50" s="140"/>
      <c r="B50" s="142"/>
      <c r="C50" s="107">
        <v>18</v>
      </c>
      <c r="D50" s="108" t="s">
        <v>178</v>
      </c>
      <c r="E50" s="108"/>
    </row>
    <row r="51" spans="1:5" x14ac:dyDescent="0.25">
      <c r="A51" s="140"/>
      <c r="B51" s="142"/>
      <c r="C51" s="107">
        <v>19</v>
      </c>
      <c r="D51" s="108" t="s">
        <v>179</v>
      </c>
      <c r="E51" s="108"/>
    </row>
    <row r="52" spans="1:5" x14ac:dyDescent="0.25">
      <c r="A52" s="140"/>
      <c r="B52" s="142"/>
      <c r="C52" s="107">
        <v>20</v>
      </c>
      <c r="D52" s="108" t="s">
        <v>180</v>
      </c>
      <c r="E52" s="108">
        <v>6</v>
      </c>
    </row>
    <row r="53" spans="1:5" x14ac:dyDescent="0.25">
      <c r="A53" s="140"/>
      <c r="B53" s="142"/>
      <c r="C53" s="107">
        <v>21</v>
      </c>
      <c r="D53" s="108" t="s">
        <v>181</v>
      </c>
      <c r="E53" s="108"/>
    </row>
    <row r="54" spans="1:5" x14ac:dyDescent="0.25">
      <c r="A54" s="140"/>
      <c r="B54" s="142"/>
      <c r="C54" s="107">
        <v>22</v>
      </c>
      <c r="D54" s="108" t="s">
        <v>182</v>
      </c>
      <c r="E54" s="108"/>
    </row>
    <row r="55" spans="1:5" x14ac:dyDescent="0.25">
      <c r="A55" s="140"/>
      <c r="B55" s="142"/>
      <c r="C55" s="107">
        <v>23</v>
      </c>
      <c r="D55" s="108" t="s">
        <v>183</v>
      </c>
      <c r="E55" s="108"/>
    </row>
    <row r="56" spans="1:5" x14ac:dyDescent="0.25">
      <c r="A56" s="140"/>
      <c r="B56" s="142"/>
      <c r="C56" s="107">
        <v>24</v>
      </c>
      <c r="D56" s="108" t="s">
        <v>184</v>
      </c>
      <c r="E56" s="108"/>
    </row>
    <row r="57" spans="1:5" x14ac:dyDescent="0.25">
      <c r="A57" s="140"/>
      <c r="B57" s="142"/>
      <c r="C57" s="107"/>
      <c r="D57" s="108" t="s">
        <v>185</v>
      </c>
      <c r="E57" s="108"/>
    </row>
    <row r="58" spans="1:5" x14ac:dyDescent="0.25">
      <c r="A58" s="140"/>
      <c r="B58" s="142"/>
      <c r="C58" s="107">
        <v>25</v>
      </c>
      <c r="D58" s="108" t="s">
        <v>186</v>
      </c>
      <c r="E58" s="108"/>
    </row>
    <row r="59" spans="1:5" x14ac:dyDescent="0.25">
      <c r="A59" s="140"/>
      <c r="B59" s="142"/>
      <c r="C59" s="107">
        <v>26</v>
      </c>
      <c r="D59" s="108" t="s">
        <v>187</v>
      </c>
      <c r="E59" s="108"/>
    </row>
    <row r="60" spans="1:5" x14ac:dyDescent="0.25">
      <c r="A60" s="140"/>
      <c r="B60" s="142"/>
      <c r="C60" s="107">
        <v>27</v>
      </c>
      <c r="D60" s="108" t="s">
        <v>188</v>
      </c>
      <c r="E60" s="108"/>
    </row>
    <row r="61" spans="1:5" x14ac:dyDescent="0.25">
      <c r="A61" s="140"/>
      <c r="B61" s="142"/>
      <c r="C61" s="107">
        <v>28</v>
      </c>
      <c r="D61" s="108" t="s">
        <v>189</v>
      </c>
      <c r="E61" s="108"/>
    </row>
    <row r="62" spans="1:5" x14ac:dyDescent="0.25">
      <c r="A62" s="140"/>
      <c r="B62" s="142"/>
      <c r="C62" s="107">
        <v>29</v>
      </c>
      <c r="D62" s="108" t="s">
        <v>190</v>
      </c>
      <c r="E62" s="108"/>
    </row>
    <row r="63" spans="1:5" x14ac:dyDescent="0.25">
      <c r="A63" s="140"/>
      <c r="B63" s="142"/>
      <c r="C63" s="107">
        <v>30</v>
      </c>
      <c r="D63" s="108" t="s">
        <v>191</v>
      </c>
      <c r="E63" s="108"/>
    </row>
    <row r="64" spans="1:5" x14ac:dyDescent="0.25">
      <c r="A64" s="140"/>
      <c r="B64" s="142"/>
      <c r="C64" s="107">
        <v>31</v>
      </c>
      <c r="D64" s="108" t="s">
        <v>192</v>
      </c>
      <c r="E64" s="108"/>
    </row>
    <row r="65" spans="1:5" x14ac:dyDescent="0.25">
      <c r="A65" s="140"/>
      <c r="B65" s="142"/>
      <c r="C65" s="107">
        <v>32</v>
      </c>
      <c r="D65" s="108" t="s">
        <v>193</v>
      </c>
      <c r="E65" s="108"/>
    </row>
    <row r="66" spans="1:5" x14ac:dyDescent="0.25">
      <c r="A66" s="141"/>
      <c r="B66" s="142"/>
      <c r="C66" s="107">
        <v>33</v>
      </c>
      <c r="D66" s="108" t="s">
        <v>194</v>
      </c>
      <c r="E66" s="108"/>
    </row>
    <row r="67" spans="1:5" x14ac:dyDescent="0.25">
      <c r="A67" s="145">
        <v>3</v>
      </c>
      <c r="B67" s="142" t="s">
        <v>195</v>
      </c>
      <c r="C67" s="143" t="s">
        <v>195</v>
      </c>
      <c r="D67" s="144"/>
      <c r="E67" s="103">
        <f t="shared" ref="E67" si="2">SUM(E68:E87)</f>
        <v>22</v>
      </c>
    </row>
    <row r="68" spans="1:5" x14ac:dyDescent="0.25">
      <c r="A68" s="145"/>
      <c r="B68" s="142"/>
      <c r="C68" s="106"/>
      <c r="D68" s="106" t="s">
        <v>136</v>
      </c>
      <c r="E68" s="106"/>
    </row>
    <row r="69" spans="1:5" x14ac:dyDescent="0.25">
      <c r="A69" s="145"/>
      <c r="B69" s="142"/>
      <c r="C69" s="107">
        <v>1</v>
      </c>
      <c r="D69" s="108" t="s">
        <v>196</v>
      </c>
      <c r="E69" s="108">
        <v>7</v>
      </c>
    </row>
    <row r="70" spans="1:5" x14ac:dyDescent="0.25">
      <c r="A70" s="145"/>
      <c r="B70" s="142"/>
      <c r="C70" s="107">
        <v>2</v>
      </c>
      <c r="D70" s="108" t="s">
        <v>197</v>
      </c>
      <c r="E70" s="108">
        <v>9</v>
      </c>
    </row>
    <row r="71" spans="1:5" x14ac:dyDescent="0.25">
      <c r="A71" s="145"/>
      <c r="B71" s="142"/>
      <c r="C71" s="107">
        <v>3</v>
      </c>
      <c r="D71" s="108" t="s">
        <v>198</v>
      </c>
      <c r="E71" s="108">
        <v>2</v>
      </c>
    </row>
    <row r="72" spans="1:5" x14ac:dyDescent="0.25">
      <c r="A72" s="145"/>
      <c r="B72" s="142"/>
      <c r="C72" s="107">
        <v>4</v>
      </c>
      <c r="D72" s="108" t="s">
        <v>199</v>
      </c>
      <c r="E72" s="108"/>
    </row>
    <row r="73" spans="1:5" x14ac:dyDescent="0.25">
      <c r="A73" s="145"/>
      <c r="B73" s="142"/>
      <c r="C73" s="107">
        <v>5</v>
      </c>
      <c r="D73" s="108" t="s">
        <v>200</v>
      </c>
      <c r="E73" s="108">
        <v>2</v>
      </c>
    </row>
    <row r="74" spans="1:5" x14ac:dyDescent="0.25">
      <c r="A74" s="145"/>
      <c r="B74" s="142"/>
      <c r="C74" s="107">
        <v>6</v>
      </c>
      <c r="D74" s="108" t="s">
        <v>201</v>
      </c>
      <c r="E74" s="108"/>
    </row>
    <row r="75" spans="1:5" x14ac:dyDescent="0.25">
      <c r="A75" s="145"/>
      <c r="B75" s="142"/>
      <c r="C75" s="107">
        <v>7</v>
      </c>
      <c r="D75" s="108" t="s">
        <v>202</v>
      </c>
      <c r="E75" s="108"/>
    </row>
    <row r="76" spans="1:5" x14ac:dyDescent="0.25">
      <c r="A76" s="145"/>
      <c r="B76" s="142"/>
      <c r="C76" s="107">
        <v>8</v>
      </c>
      <c r="D76" s="108" t="s">
        <v>203</v>
      </c>
      <c r="E76" s="108"/>
    </row>
    <row r="77" spans="1:5" x14ac:dyDescent="0.25">
      <c r="A77" s="145"/>
      <c r="B77" s="142"/>
      <c r="C77" s="107">
        <v>9</v>
      </c>
      <c r="D77" s="108" t="s">
        <v>204</v>
      </c>
      <c r="E77" s="108"/>
    </row>
    <row r="78" spans="1:5" x14ac:dyDescent="0.25">
      <c r="A78" s="145"/>
      <c r="B78" s="142"/>
      <c r="C78" s="107">
        <v>10</v>
      </c>
      <c r="D78" s="108" t="s">
        <v>205</v>
      </c>
      <c r="E78" s="108"/>
    </row>
    <row r="79" spans="1:5" x14ac:dyDescent="0.25">
      <c r="A79" s="145"/>
      <c r="B79" s="142"/>
      <c r="C79" s="107">
        <v>11</v>
      </c>
      <c r="D79" s="108" t="s">
        <v>206</v>
      </c>
      <c r="E79" s="108"/>
    </row>
    <row r="80" spans="1:5" x14ac:dyDescent="0.25">
      <c r="A80" s="145"/>
      <c r="B80" s="142"/>
      <c r="C80" s="107">
        <v>12</v>
      </c>
      <c r="D80" s="108" t="s">
        <v>207</v>
      </c>
      <c r="E80" s="108"/>
    </row>
    <row r="81" spans="1:5" x14ac:dyDescent="0.25">
      <c r="A81" s="145"/>
      <c r="B81" s="142"/>
      <c r="C81" s="107">
        <v>13</v>
      </c>
      <c r="D81" s="108" t="s">
        <v>208</v>
      </c>
      <c r="E81" s="108"/>
    </row>
    <row r="82" spans="1:5" x14ac:dyDescent="0.25">
      <c r="A82" s="145"/>
      <c r="B82" s="142"/>
      <c r="C82" s="107">
        <v>14</v>
      </c>
      <c r="D82" s="108" t="s">
        <v>209</v>
      </c>
      <c r="E82" s="108"/>
    </row>
    <row r="83" spans="1:5" x14ac:dyDescent="0.25">
      <c r="A83" s="145"/>
      <c r="B83" s="142"/>
      <c r="C83" s="107">
        <v>15</v>
      </c>
      <c r="D83" s="108" t="s">
        <v>210</v>
      </c>
      <c r="E83" s="108">
        <v>1</v>
      </c>
    </row>
    <row r="84" spans="1:5" x14ac:dyDescent="0.25">
      <c r="A84" s="145"/>
      <c r="B84" s="142"/>
      <c r="C84" s="107">
        <v>16</v>
      </c>
      <c r="D84" s="108" t="s">
        <v>211</v>
      </c>
      <c r="E84" s="108">
        <v>1</v>
      </c>
    </row>
    <row r="85" spans="1:5" x14ac:dyDescent="0.25">
      <c r="A85" s="145"/>
      <c r="B85" s="142"/>
      <c r="C85" s="107">
        <v>17</v>
      </c>
      <c r="D85" s="108" t="s">
        <v>212</v>
      </c>
      <c r="E85" s="108"/>
    </row>
    <row r="86" spans="1:5" x14ac:dyDescent="0.25">
      <c r="A86" s="145"/>
      <c r="B86" s="142"/>
      <c r="C86" s="107">
        <v>18</v>
      </c>
      <c r="D86" s="108" t="s">
        <v>213</v>
      </c>
      <c r="E86" s="108"/>
    </row>
    <row r="87" spans="1:5" x14ac:dyDescent="0.25">
      <c r="A87" s="145"/>
      <c r="B87" s="142"/>
      <c r="C87" s="107">
        <v>19</v>
      </c>
      <c r="D87" s="108" t="s">
        <v>214</v>
      </c>
      <c r="E87" s="108"/>
    </row>
    <row r="88" spans="1:5" x14ac:dyDescent="0.25">
      <c r="A88" s="145">
        <v>4</v>
      </c>
      <c r="B88" s="145" t="s">
        <v>215</v>
      </c>
      <c r="C88" s="143" t="s">
        <v>215</v>
      </c>
      <c r="D88" s="144"/>
      <c r="E88" s="103">
        <f t="shared" ref="E88" si="3">SUM(E89:E101)</f>
        <v>30</v>
      </c>
    </row>
    <row r="89" spans="1:5" x14ac:dyDescent="0.25">
      <c r="A89" s="145"/>
      <c r="B89" s="145"/>
      <c r="C89" s="106"/>
      <c r="D89" s="106" t="s">
        <v>136</v>
      </c>
      <c r="E89" s="106"/>
    </row>
    <row r="90" spans="1:5" x14ac:dyDescent="0.25">
      <c r="A90" s="145"/>
      <c r="B90" s="145"/>
      <c r="C90" s="108">
        <v>1</v>
      </c>
      <c r="D90" s="108" t="s">
        <v>216</v>
      </c>
      <c r="E90" s="108"/>
    </row>
    <row r="91" spans="1:5" x14ac:dyDescent="0.25">
      <c r="A91" s="145"/>
      <c r="B91" s="145"/>
      <c r="C91" s="108">
        <v>2</v>
      </c>
      <c r="D91" s="108" t="s">
        <v>217</v>
      </c>
      <c r="E91" s="108">
        <v>4</v>
      </c>
    </row>
    <row r="92" spans="1:5" x14ac:dyDescent="0.25">
      <c r="A92" s="145"/>
      <c r="B92" s="145"/>
      <c r="C92" s="108">
        <v>3</v>
      </c>
      <c r="D92" s="108" t="s">
        <v>218</v>
      </c>
      <c r="E92" s="108">
        <v>1</v>
      </c>
    </row>
    <row r="93" spans="1:5" x14ac:dyDescent="0.25">
      <c r="A93" s="145"/>
      <c r="B93" s="145"/>
      <c r="C93" s="108">
        <v>4</v>
      </c>
      <c r="D93" s="108" t="s">
        <v>219</v>
      </c>
      <c r="E93" s="108"/>
    </row>
    <row r="94" spans="1:5" x14ac:dyDescent="0.25">
      <c r="A94" s="145"/>
      <c r="B94" s="145"/>
      <c r="C94" s="108">
        <v>5</v>
      </c>
      <c r="D94" s="108" t="s">
        <v>220</v>
      </c>
      <c r="E94" s="108">
        <v>3</v>
      </c>
    </row>
    <row r="95" spans="1:5" x14ac:dyDescent="0.25">
      <c r="A95" s="145"/>
      <c r="B95" s="145"/>
      <c r="C95" s="108">
        <v>6</v>
      </c>
      <c r="D95" s="108" t="s">
        <v>221</v>
      </c>
      <c r="E95" s="108"/>
    </row>
    <row r="96" spans="1:5" x14ac:dyDescent="0.25">
      <c r="A96" s="145"/>
      <c r="B96" s="145"/>
      <c r="C96" s="108">
        <v>7</v>
      </c>
      <c r="D96" s="108" t="s">
        <v>222</v>
      </c>
      <c r="E96" s="108">
        <v>4</v>
      </c>
    </row>
    <row r="97" spans="1:5" x14ac:dyDescent="0.25">
      <c r="A97" s="145"/>
      <c r="B97" s="145"/>
      <c r="C97" s="108">
        <v>8</v>
      </c>
      <c r="D97" s="108" t="s">
        <v>223</v>
      </c>
      <c r="E97" s="108">
        <v>18</v>
      </c>
    </row>
    <row r="98" spans="1:5" x14ac:dyDescent="0.25">
      <c r="A98" s="145"/>
      <c r="B98" s="145"/>
      <c r="C98" s="108">
        <v>9</v>
      </c>
      <c r="D98" s="108" t="s">
        <v>224</v>
      </c>
      <c r="E98" s="108"/>
    </row>
    <row r="99" spans="1:5" x14ac:dyDescent="0.25">
      <c r="A99" s="145"/>
      <c r="B99" s="145"/>
      <c r="C99" s="108">
        <v>10</v>
      </c>
      <c r="D99" s="108" t="s">
        <v>225</v>
      </c>
      <c r="E99" s="108"/>
    </row>
    <row r="100" spans="1:5" x14ac:dyDescent="0.25">
      <c r="A100" s="145"/>
      <c r="B100" s="145"/>
      <c r="C100" s="108">
        <v>11</v>
      </c>
      <c r="D100" s="108" t="s">
        <v>226</v>
      </c>
      <c r="E100" s="108"/>
    </row>
    <row r="101" spans="1:5" x14ac:dyDescent="0.25">
      <c r="A101" s="145"/>
      <c r="B101" s="145"/>
      <c r="C101" s="108">
        <v>12</v>
      </c>
      <c r="D101" s="108" t="s">
        <v>227</v>
      </c>
      <c r="E101" s="108"/>
    </row>
    <row r="102" spans="1:5" x14ac:dyDescent="0.25">
      <c r="A102" s="145">
        <v>5</v>
      </c>
      <c r="B102" s="145" t="s">
        <v>228</v>
      </c>
      <c r="C102" s="143" t="s">
        <v>228</v>
      </c>
      <c r="D102" s="144"/>
      <c r="E102" s="103">
        <f t="shared" ref="E102" si="4">SUM(E103:E114)</f>
        <v>59</v>
      </c>
    </row>
    <row r="103" spans="1:5" x14ac:dyDescent="0.25">
      <c r="A103" s="145"/>
      <c r="B103" s="145"/>
      <c r="C103" s="106"/>
      <c r="D103" s="106" t="s">
        <v>136</v>
      </c>
      <c r="E103" s="106"/>
    </row>
    <row r="104" spans="1:5" x14ac:dyDescent="0.25">
      <c r="A104" s="145"/>
      <c r="B104" s="145"/>
      <c r="C104" s="108">
        <v>1</v>
      </c>
      <c r="D104" s="108" t="s">
        <v>229</v>
      </c>
      <c r="E104" s="108">
        <v>11</v>
      </c>
    </row>
    <row r="105" spans="1:5" x14ac:dyDescent="0.25">
      <c r="A105" s="145"/>
      <c r="B105" s="145"/>
      <c r="C105" s="108">
        <v>2</v>
      </c>
      <c r="D105" s="108" t="s">
        <v>230</v>
      </c>
      <c r="E105" s="108">
        <v>4</v>
      </c>
    </row>
    <row r="106" spans="1:5" x14ac:dyDescent="0.25">
      <c r="A106" s="145"/>
      <c r="B106" s="145"/>
      <c r="C106" s="108">
        <v>3</v>
      </c>
      <c r="D106" s="108" t="s">
        <v>231</v>
      </c>
      <c r="E106" s="108">
        <v>18</v>
      </c>
    </row>
    <row r="107" spans="1:5" x14ac:dyDescent="0.25">
      <c r="A107" s="145"/>
      <c r="B107" s="145"/>
      <c r="C107" s="108">
        <v>4</v>
      </c>
      <c r="D107" s="108" t="s">
        <v>232</v>
      </c>
      <c r="E107" s="108"/>
    </row>
    <row r="108" spans="1:5" x14ac:dyDescent="0.25">
      <c r="A108" s="145"/>
      <c r="B108" s="145"/>
      <c r="C108" s="108">
        <v>5</v>
      </c>
      <c r="D108" s="108" t="s">
        <v>233</v>
      </c>
      <c r="E108" s="108">
        <v>1</v>
      </c>
    </row>
    <row r="109" spans="1:5" x14ac:dyDescent="0.25">
      <c r="A109" s="145"/>
      <c r="B109" s="145"/>
      <c r="C109" s="108">
        <v>6</v>
      </c>
      <c r="D109" s="108" t="s">
        <v>234</v>
      </c>
      <c r="E109" s="108"/>
    </row>
    <row r="110" spans="1:5" x14ac:dyDescent="0.25">
      <c r="A110" s="145"/>
      <c r="B110" s="145"/>
      <c r="C110" s="108">
        <v>7</v>
      </c>
      <c r="D110" s="108" t="s">
        <v>235</v>
      </c>
      <c r="E110" s="108">
        <v>15</v>
      </c>
    </row>
    <row r="111" spans="1:5" x14ac:dyDescent="0.25">
      <c r="A111" s="145"/>
      <c r="B111" s="145"/>
      <c r="C111" s="108">
        <v>8</v>
      </c>
      <c r="D111" s="108" t="s">
        <v>236</v>
      </c>
      <c r="E111" s="108">
        <v>5</v>
      </c>
    </row>
    <row r="112" spans="1:5" x14ac:dyDescent="0.25">
      <c r="A112" s="145"/>
      <c r="B112" s="145"/>
      <c r="C112" s="108">
        <v>9</v>
      </c>
      <c r="D112" s="108" t="s">
        <v>237</v>
      </c>
      <c r="E112" s="108">
        <v>1</v>
      </c>
    </row>
    <row r="113" spans="1:5" x14ac:dyDescent="0.25">
      <c r="A113" s="145"/>
      <c r="B113" s="145"/>
      <c r="C113" s="108">
        <v>10</v>
      </c>
      <c r="D113" s="108" t="s">
        <v>238</v>
      </c>
      <c r="E113" s="108">
        <v>4</v>
      </c>
    </row>
    <row r="114" spans="1:5" x14ac:dyDescent="0.25">
      <c r="A114" s="145"/>
      <c r="B114" s="145"/>
      <c r="C114" s="108">
        <v>11</v>
      </c>
      <c r="D114" s="108" t="s">
        <v>239</v>
      </c>
      <c r="E114" s="108"/>
    </row>
    <row r="115" spans="1:5" ht="18.75" customHeight="1" x14ac:dyDescent="0.25">
      <c r="A115" s="139">
        <v>6</v>
      </c>
      <c r="B115" s="155" t="s">
        <v>240</v>
      </c>
      <c r="C115" s="143" t="s">
        <v>240</v>
      </c>
      <c r="D115" s="144"/>
      <c r="E115" s="103">
        <f t="shared" ref="E115" si="5">SUM(E116:E133)</f>
        <v>290</v>
      </c>
    </row>
    <row r="116" spans="1:5" x14ac:dyDescent="0.25">
      <c r="A116" s="140"/>
      <c r="B116" s="156"/>
      <c r="C116" s="106"/>
      <c r="D116" s="106" t="s">
        <v>136</v>
      </c>
      <c r="E116" s="106"/>
    </row>
    <row r="117" spans="1:5" x14ac:dyDescent="0.25">
      <c r="A117" s="140"/>
      <c r="B117" s="156"/>
      <c r="C117" s="107">
        <v>1</v>
      </c>
      <c r="D117" s="108" t="s">
        <v>241</v>
      </c>
      <c r="E117" s="108">
        <v>36</v>
      </c>
    </row>
    <row r="118" spans="1:5" x14ac:dyDescent="0.25">
      <c r="A118" s="140"/>
      <c r="B118" s="156"/>
      <c r="C118" s="107">
        <v>2</v>
      </c>
      <c r="D118" s="108" t="s">
        <v>242</v>
      </c>
      <c r="E118" s="108"/>
    </row>
    <row r="119" spans="1:5" x14ac:dyDescent="0.25">
      <c r="A119" s="140"/>
      <c r="B119" s="156"/>
      <c r="C119" s="107">
        <v>3</v>
      </c>
      <c r="D119" s="108" t="s">
        <v>243</v>
      </c>
      <c r="E119" s="108"/>
    </row>
    <row r="120" spans="1:5" x14ac:dyDescent="0.25">
      <c r="A120" s="140"/>
      <c r="B120" s="156"/>
      <c r="C120" s="107">
        <v>4</v>
      </c>
      <c r="D120" s="108" t="s">
        <v>244</v>
      </c>
      <c r="E120" s="108">
        <v>22</v>
      </c>
    </row>
    <row r="121" spans="1:5" x14ac:dyDescent="0.25">
      <c r="A121" s="140"/>
      <c r="B121" s="156"/>
      <c r="C121" s="107">
        <v>5</v>
      </c>
      <c r="D121" s="108" t="s">
        <v>245</v>
      </c>
      <c r="E121" s="108"/>
    </row>
    <row r="122" spans="1:5" x14ac:dyDescent="0.25">
      <c r="A122" s="140"/>
      <c r="B122" s="156"/>
      <c r="C122" s="107">
        <v>6</v>
      </c>
      <c r="D122" s="108" t="s">
        <v>246</v>
      </c>
      <c r="E122" s="108"/>
    </row>
    <row r="123" spans="1:5" x14ac:dyDescent="0.25">
      <c r="A123" s="140"/>
      <c r="B123" s="156"/>
      <c r="C123" s="107">
        <v>7</v>
      </c>
      <c r="D123" s="108" t="s">
        <v>247</v>
      </c>
      <c r="E123" s="108"/>
    </row>
    <row r="124" spans="1:5" x14ac:dyDescent="0.25">
      <c r="A124" s="140"/>
      <c r="B124" s="156"/>
      <c r="C124" s="107">
        <v>8</v>
      </c>
      <c r="D124" s="108" t="s">
        <v>248</v>
      </c>
      <c r="E124" s="108">
        <v>11</v>
      </c>
    </row>
    <row r="125" spans="1:5" x14ac:dyDescent="0.25">
      <c r="A125" s="140"/>
      <c r="B125" s="156"/>
      <c r="C125" s="107">
        <v>9</v>
      </c>
      <c r="D125" s="108" t="s">
        <v>249</v>
      </c>
      <c r="E125" s="108">
        <v>196</v>
      </c>
    </row>
    <row r="126" spans="1:5" x14ac:dyDescent="0.25">
      <c r="A126" s="140"/>
      <c r="B126" s="156"/>
      <c r="C126" s="107">
        <v>10</v>
      </c>
      <c r="D126" s="108" t="s">
        <v>250</v>
      </c>
      <c r="E126" s="108"/>
    </row>
    <row r="127" spans="1:5" x14ac:dyDescent="0.25">
      <c r="A127" s="140"/>
      <c r="B127" s="156"/>
      <c r="C127" s="107">
        <v>11</v>
      </c>
      <c r="D127" s="108" t="s">
        <v>251</v>
      </c>
      <c r="E127" s="108"/>
    </row>
    <row r="128" spans="1:5" x14ac:dyDescent="0.25">
      <c r="A128" s="140"/>
      <c r="B128" s="156"/>
      <c r="C128" s="107">
        <v>12</v>
      </c>
      <c r="D128" s="108" t="s">
        <v>252</v>
      </c>
      <c r="E128" s="108">
        <v>25</v>
      </c>
    </row>
    <row r="129" spans="1:5" x14ac:dyDescent="0.25">
      <c r="A129" s="140"/>
      <c r="B129" s="156"/>
      <c r="C129" s="107">
        <v>13</v>
      </c>
      <c r="D129" s="108" t="s">
        <v>253</v>
      </c>
      <c r="E129" s="108"/>
    </row>
    <row r="130" spans="1:5" x14ac:dyDescent="0.25">
      <c r="A130" s="140"/>
      <c r="B130" s="156"/>
      <c r="C130" s="107">
        <v>14</v>
      </c>
      <c r="D130" s="108" t="s">
        <v>254</v>
      </c>
      <c r="E130" s="108"/>
    </row>
    <row r="131" spans="1:5" x14ac:dyDescent="0.25">
      <c r="A131" s="140"/>
      <c r="B131" s="156"/>
      <c r="C131" s="107">
        <v>15</v>
      </c>
      <c r="D131" s="108" t="s">
        <v>255</v>
      </c>
      <c r="E131" s="108"/>
    </row>
    <row r="132" spans="1:5" x14ac:dyDescent="0.25">
      <c r="A132" s="140"/>
      <c r="B132" s="156"/>
      <c r="C132" s="107">
        <v>16</v>
      </c>
      <c r="D132" s="108" t="s">
        <v>256</v>
      </c>
      <c r="E132" s="108"/>
    </row>
    <row r="133" spans="1:5" x14ac:dyDescent="0.25">
      <c r="A133" s="141"/>
      <c r="B133" s="157"/>
      <c r="C133" s="107">
        <v>17</v>
      </c>
      <c r="D133" s="108" t="s">
        <v>257</v>
      </c>
      <c r="E133" s="108"/>
    </row>
    <row r="134" spans="1:5" x14ac:dyDescent="0.25">
      <c r="A134" s="145">
        <v>7</v>
      </c>
      <c r="B134" s="145" t="s">
        <v>258</v>
      </c>
      <c r="C134" s="143" t="s">
        <v>258</v>
      </c>
      <c r="D134" s="144"/>
      <c r="E134" s="103">
        <f t="shared" ref="E134" si="6">SUM(E135:E145)</f>
        <v>0</v>
      </c>
    </row>
    <row r="135" spans="1:5" x14ac:dyDescent="0.25">
      <c r="A135" s="145"/>
      <c r="B135" s="145"/>
      <c r="C135" s="106"/>
      <c r="D135" s="106" t="s">
        <v>136</v>
      </c>
      <c r="E135" s="106"/>
    </row>
    <row r="136" spans="1:5" x14ac:dyDescent="0.25">
      <c r="A136" s="145"/>
      <c r="B136" s="145"/>
      <c r="C136" s="107">
        <v>1</v>
      </c>
      <c r="D136" s="108" t="s">
        <v>259</v>
      </c>
      <c r="E136" s="108"/>
    </row>
    <row r="137" spans="1:5" x14ac:dyDescent="0.25">
      <c r="A137" s="145"/>
      <c r="B137" s="145"/>
      <c r="C137" s="107">
        <v>2</v>
      </c>
      <c r="D137" s="108" t="s">
        <v>260</v>
      </c>
      <c r="E137" s="108"/>
    </row>
    <row r="138" spans="1:5" x14ac:dyDescent="0.25">
      <c r="A138" s="145"/>
      <c r="B138" s="145"/>
      <c r="C138" s="107">
        <v>3</v>
      </c>
      <c r="D138" s="108" t="s">
        <v>261</v>
      </c>
      <c r="E138" s="108"/>
    </row>
    <row r="139" spans="1:5" x14ac:dyDescent="0.25">
      <c r="A139" s="145"/>
      <c r="B139" s="145"/>
      <c r="C139" s="107">
        <v>4</v>
      </c>
      <c r="D139" s="108" t="s">
        <v>262</v>
      </c>
      <c r="E139" s="108"/>
    </row>
    <row r="140" spans="1:5" x14ac:dyDescent="0.25">
      <c r="A140" s="145"/>
      <c r="B140" s="145"/>
      <c r="C140" s="107">
        <v>5</v>
      </c>
      <c r="D140" s="108" t="s">
        <v>263</v>
      </c>
      <c r="E140" s="108"/>
    </row>
    <row r="141" spans="1:5" x14ac:dyDescent="0.25">
      <c r="A141" s="145"/>
      <c r="B141" s="145"/>
      <c r="C141" s="107">
        <v>6</v>
      </c>
      <c r="D141" s="108" t="s">
        <v>264</v>
      </c>
      <c r="E141" s="108"/>
    </row>
    <row r="142" spans="1:5" x14ac:dyDescent="0.25">
      <c r="A142" s="145"/>
      <c r="B142" s="145"/>
      <c r="C142" s="107">
        <v>7</v>
      </c>
      <c r="D142" s="108" t="s">
        <v>265</v>
      </c>
      <c r="E142" s="108"/>
    </row>
    <row r="143" spans="1:5" x14ac:dyDescent="0.25">
      <c r="A143" s="145"/>
      <c r="B143" s="145"/>
      <c r="C143" s="107">
        <v>8</v>
      </c>
      <c r="D143" s="108" t="s">
        <v>266</v>
      </c>
      <c r="E143" s="108"/>
    </row>
    <row r="144" spans="1:5" x14ac:dyDescent="0.25">
      <c r="A144" s="145"/>
      <c r="B144" s="145"/>
      <c r="C144" s="107">
        <v>9</v>
      </c>
      <c r="D144" s="108" t="s">
        <v>267</v>
      </c>
      <c r="E144" s="108"/>
    </row>
    <row r="145" spans="1:5" x14ac:dyDescent="0.25">
      <c r="A145" s="145"/>
      <c r="B145" s="145"/>
      <c r="C145" s="107">
        <v>10</v>
      </c>
      <c r="D145" s="108" t="s">
        <v>268</v>
      </c>
      <c r="E145" s="108"/>
    </row>
    <row r="146" spans="1:5" x14ac:dyDescent="0.25">
      <c r="A146" s="139">
        <v>8</v>
      </c>
      <c r="B146" s="139" t="s">
        <v>269</v>
      </c>
      <c r="C146" s="143" t="s">
        <v>269</v>
      </c>
      <c r="D146" s="144"/>
      <c r="E146" s="103">
        <f t="shared" ref="E146" si="7">SUM(E147:E162)</f>
        <v>260</v>
      </c>
    </row>
    <row r="147" spans="1:5" x14ac:dyDescent="0.25">
      <c r="A147" s="140"/>
      <c r="B147" s="140"/>
      <c r="C147" s="106"/>
      <c r="D147" s="106" t="s">
        <v>136</v>
      </c>
      <c r="E147" s="106"/>
    </row>
    <row r="148" spans="1:5" x14ac:dyDescent="0.25">
      <c r="A148" s="140"/>
      <c r="B148" s="140"/>
      <c r="C148" s="107">
        <v>1</v>
      </c>
      <c r="D148" s="108" t="s">
        <v>270</v>
      </c>
      <c r="E148" s="108"/>
    </row>
    <row r="149" spans="1:5" x14ac:dyDescent="0.25">
      <c r="A149" s="140"/>
      <c r="B149" s="140"/>
      <c r="C149" s="107">
        <v>2</v>
      </c>
      <c r="D149" s="108" t="s">
        <v>271</v>
      </c>
      <c r="E149" s="108">
        <v>3</v>
      </c>
    </row>
    <row r="150" spans="1:5" x14ac:dyDescent="0.25">
      <c r="A150" s="140"/>
      <c r="B150" s="140"/>
      <c r="C150" s="107">
        <v>3</v>
      </c>
      <c r="D150" s="108" t="s">
        <v>272</v>
      </c>
      <c r="E150" s="108">
        <v>33</v>
      </c>
    </row>
    <row r="151" spans="1:5" x14ac:dyDescent="0.25">
      <c r="A151" s="140"/>
      <c r="B151" s="140"/>
      <c r="C151" s="107">
        <v>5</v>
      </c>
      <c r="D151" s="108" t="s">
        <v>273</v>
      </c>
      <c r="E151" s="108">
        <v>74</v>
      </c>
    </row>
    <row r="152" spans="1:5" x14ac:dyDescent="0.25">
      <c r="A152" s="140"/>
      <c r="B152" s="140"/>
      <c r="C152" s="107">
        <v>4</v>
      </c>
      <c r="D152" s="108" t="s">
        <v>274</v>
      </c>
      <c r="E152" s="108">
        <v>3</v>
      </c>
    </row>
    <row r="153" spans="1:5" x14ac:dyDescent="0.25">
      <c r="A153" s="140"/>
      <c r="B153" s="140"/>
      <c r="C153" s="107">
        <v>15</v>
      </c>
      <c r="D153" s="108" t="s">
        <v>275</v>
      </c>
      <c r="E153" s="108">
        <v>39</v>
      </c>
    </row>
    <row r="154" spans="1:5" x14ac:dyDescent="0.25">
      <c r="A154" s="140"/>
      <c r="B154" s="140"/>
      <c r="C154" s="107">
        <v>6</v>
      </c>
      <c r="D154" s="108" t="s">
        <v>276</v>
      </c>
      <c r="E154" s="108">
        <v>3</v>
      </c>
    </row>
    <row r="155" spans="1:5" x14ac:dyDescent="0.25">
      <c r="A155" s="140"/>
      <c r="B155" s="140"/>
      <c r="C155" s="107">
        <v>7</v>
      </c>
      <c r="D155" s="108" t="s">
        <v>277</v>
      </c>
      <c r="E155" s="108">
        <v>98</v>
      </c>
    </row>
    <row r="156" spans="1:5" x14ac:dyDescent="0.25">
      <c r="A156" s="140"/>
      <c r="B156" s="140"/>
      <c r="C156" s="107">
        <v>14</v>
      </c>
      <c r="D156" s="108" t="s">
        <v>278</v>
      </c>
      <c r="E156" s="108">
        <v>2</v>
      </c>
    </row>
    <row r="157" spans="1:5" x14ac:dyDescent="0.25">
      <c r="A157" s="140"/>
      <c r="B157" s="140"/>
      <c r="C157" s="107">
        <v>9</v>
      </c>
      <c r="D157" s="108" t="s">
        <v>279</v>
      </c>
      <c r="E157" s="108"/>
    </row>
    <row r="158" spans="1:5" x14ac:dyDescent="0.25">
      <c r="A158" s="140"/>
      <c r="B158" s="140"/>
      <c r="C158" s="107">
        <v>10</v>
      </c>
      <c r="D158" s="108" t="s">
        <v>280</v>
      </c>
      <c r="E158" s="108"/>
    </row>
    <row r="159" spans="1:5" x14ac:dyDescent="0.25">
      <c r="A159" s="140"/>
      <c r="B159" s="140"/>
      <c r="C159" s="107">
        <v>11</v>
      </c>
      <c r="D159" s="108" t="s">
        <v>281</v>
      </c>
      <c r="E159" s="108">
        <v>1</v>
      </c>
    </row>
    <row r="160" spans="1:5" x14ac:dyDescent="0.25">
      <c r="A160" s="140"/>
      <c r="B160" s="140"/>
      <c r="C160" s="107">
        <v>8</v>
      </c>
      <c r="D160" s="108" t="s">
        <v>282</v>
      </c>
      <c r="E160" s="108">
        <v>4</v>
      </c>
    </row>
    <row r="161" spans="1:5" x14ac:dyDescent="0.25">
      <c r="A161" s="140"/>
      <c r="B161" s="140"/>
      <c r="C161" s="107">
        <v>13</v>
      </c>
      <c r="D161" s="108" t="s">
        <v>283</v>
      </c>
      <c r="E161" s="108"/>
    </row>
    <row r="162" spans="1:5" x14ac:dyDescent="0.25">
      <c r="A162" s="141"/>
      <c r="B162" s="141"/>
      <c r="C162" s="107">
        <v>12</v>
      </c>
      <c r="D162" s="108" t="s">
        <v>284</v>
      </c>
      <c r="E162" s="108"/>
    </row>
    <row r="163" spans="1:5" x14ac:dyDescent="0.25">
      <c r="A163" s="139">
        <v>9</v>
      </c>
      <c r="B163" s="155" t="s">
        <v>285</v>
      </c>
      <c r="C163" s="143" t="s">
        <v>286</v>
      </c>
      <c r="D163" s="144"/>
      <c r="E163" s="103">
        <f t="shared" ref="E163" si="8">SUM(E164:E171)</f>
        <v>4</v>
      </c>
    </row>
    <row r="164" spans="1:5" x14ac:dyDescent="0.25">
      <c r="A164" s="140"/>
      <c r="B164" s="156"/>
      <c r="C164" s="106"/>
      <c r="D164" s="106" t="s">
        <v>136</v>
      </c>
      <c r="E164" s="106"/>
    </row>
    <row r="165" spans="1:5" x14ac:dyDescent="0.25">
      <c r="A165" s="140"/>
      <c r="B165" s="156"/>
      <c r="C165" s="107">
        <v>1</v>
      </c>
      <c r="D165" s="108" t="s">
        <v>287</v>
      </c>
      <c r="E165" s="108">
        <v>2</v>
      </c>
    </row>
    <row r="166" spans="1:5" x14ac:dyDescent="0.25">
      <c r="A166" s="140"/>
      <c r="B166" s="156"/>
      <c r="C166" s="107">
        <v>2</v>
      </c>
      <c r="D166" s="108" t="s">
        <v>288</v>
      </c>
      <c r="E166" s="108"/>
    </row>
    <row r="167" spans="1:5" x14ac:dyDescent="0.25">
      <c r="A167" s="140"/>
      <c r="B167" s="156"/>
      <c r="C167" s="107">
        <v>3</v>
      </c>
      <c r="D167" s="108" t="s">
        <v>289</v>
      </c>
      <c r="E167" s="108"/>
    </row>
    <row r="168" spans="1:5" x14ac:dyDescent="0.25">
      <c r="A168" s="140"/>
      <c r="B168" s="156"/>
      <c r="C168" s="107">
        <v>4</v>
      </c>
      <c r="D168" s="108" t="s">
        <v>290</v>
      </c>
      <c r="E168" s="108"/>
    </row>
    <row r="169" spans="1:5" x14ac:dyDescent="0.25">
      <c r="A169" s="140"/>
      <c r="B169" s="156"/>
      <c r="C169" s="107">
        <v>5</v>
      </c>
      <c r="D169" s="108" t="s">
        <v>291</v>
      </c>
      <c r="E169" s="108">
        <v>1</v>
      </c>
    </row>
    <row r="170" spans="1:5" x14ac:dyDescent="0.25">
      <c r="A170" s="140"/>
      <c r="B170" s="156"/>
      <c r="C170" s="107">
        <v>6</v>
      </c>
      <c r="D170" s="108" t="s">
        <v>292</v>
      </c>
      <c r="E170" s="108">
        <v>1</v>
      </c>
    </row>
    <row r="171" spans="1:5" x14ac:dyDescent="0.25">
      <c r="A171" s="141"/>
      <c r="B171" s="157"/>
      <c r="C171" s="107">
        <v>7</v>
      </c>
      <c r="D171" s="108" t="s">
        <v>293</v>
      </c>
      <c r="E171" s="108"/>
    </row>
    <row r="172" spans="1:5" ht="18.75" customHeight="1" x14ac:dyDescent="0.25">
      <c r="A172" s="139">
        <v>10</v>
      </c>
      <c r="B172" s="155" t="s">
        <v>294</v>
      </c>
      <c r="C172" s="158" t="s">
        <v>294</v>
      </c>
      <c r="D172" s="158"/>
      <c r="E172" s="103">
        <f t="shared" ref="E172" si="9">SUM(E173:E180)</f>
        <v>0</v>
      </c>
    </row>
    <row r="173" spans="1:5" x14ac:dyDescent="0.25">
      <c r="A173" s="140"/>
      <c r="B173" s="156"/>
      <c r="C173" s="106"/>
      <c r="D173" s="106" t="s">
        <v>136</v>
      </c>
      <c r="E173" s="106"/>
    </row>
    <row r="174" spans="1:5" x14ac:dyDescent="0.25">
      <c r="A174" s="140"/>
      <c r="B174" s="156"/>
      <c r="C174" s="107">
        <v>2</v>
      </c>
      <c r="D174" s="108" t="s">
        <v>295</v>
      </c>
      <c r="E174" s="108"/>
    </row>
    <row r="175" spans="1:5" x14ac:dyDescent="0.25">
      <c r="A175" s="140"/>
      <c r="B175" s="156"/>
      <c r="C175" s="107">
        <v>3</v>
      </c>
      <c r="D175" s="108" t="s">
        <v>296</v>
      </c>
      <c r="E175" s="108"/>
    </row>
    <row r="176" spans="1:5" x14ac:dyDescent="0.25">
      <c r="A176" s="140"/>
      <c r="B176" s="156"/>
      <c r="C176" s="107">
        <v>5</v>
      </c>
      <c r="D176" s="108" t="s">
        <v>297</v>
      </c>
      <c r="E176" s="108"/>
    </row>
    <row r="177" spans="1:5" x14ac:dyDescent="0.25">
      <c r="A177" s="140"/>
      <c r="B177" s="156"/>
      <c r="C177" s="107">
        <v>4</v>
      </c>
      <c r="D177" s="108" t="s">
        <v>298</v>
      </c>
      <c r="E177" s="108"/>
    </row>
    <row r="178" spans="1:5" x14ac:dyDescent="0.25">
      <c r="A178" s="140"/>
      <c r="B178" s="156"/>
      <c r="C178" s="107">
        <v>1</v>
      </c>
      <c r="D178" s="108" t="s">
        <v>299</v>
      </c>
      <c r="E178" s="108"/>
    </row>
    <row r="179" spans="1:5" x14ac:dyDescent="0.25">
      <c r="A179" s="140"/>
      <c r="B179" s="156"/>
      <c r="C179" s="107">
        <v>6</v>
      </c>
      <c r="D179" s="108" t="s">
        <v>300</v>
      </c>
      <c r="E179" s="108"/>
    </row>
    <row r="180" spans="1:5" x14ac:dyDescent="0.25">
      <c r="A180" s="141"/>
      <c r="B180" s="157"/>
      <c r="C180" s="107">
        <v>7</v>
      </c>
      <c r="D180" s="108" t="s">
        <v>301</v>
      </c>
      <c r="E180" s="108"/>
    </row>
    <row r="181" spans="1:5" x14ac:dyDescent="0.25">
      <c r="A181" s="139">
        <v>11</v>
      </c>
      <c r="B181" s="142" t="s">
        <v>302</v>
      </c>
      <c r="C181" s="158" t="s">
        <v>302</v>
      </c>
      <c r="D181" s="158"/>
      <c r="E181" s="103">
        <f t="shared" ref="E181" si="10">SUM(E182:E188)</f>
        <v>0</v>
      </c>
    </row>
    <row r="182" spans="1:5" x14ac:dyDescent="0.25">
      <c r="A182" s="140"/>
      <c r="B182" s="142"/>
      <c r="C182" s="106"/>
      <c r="D182" s="106" t="s">
        <v>136</v>
      </c>
      <c r="E182" s="106"/>
    </row>
    <row r="183" spans="1:5" x14ac:dyDescent="0.25">
      <c r="A183" s="140"/>
      <c r="B183" s="142"/>
      <c r="C183" s="107">
        <v>1</v>
      </c>
      <c r="D183" s="108" t="s">
        <v>303</v>
      </c>
      <c r="E183" s="108"/>
    </row>
    <row r="184" spans="1:5" x14ac:dyDescent="0.25">
      <c r="A184" s="140"/>
      <c r="B184" s="142"/>
      <c r="C184" s="107">
        <v>2</v>
      </c>
      <c r="D184" s="108" t="s">
        <v>304</v>
      </c>
      <c r="E184" s="108"/>
    </row>
    <row r="185" spans="1:5" x14ac:dyDescent="0.25">
      <c r="A185" s="140"/>
      <c r="B185" s="142"/>
      <c r="C185" s="107">
        <v>3</v>
      </c>
      <c r="D185" s="108" t="s">
        <v>305</v>
      </c>
      <c r="E185" s="108"/>
    </row>
    <row r="186" spans="1:5" x14ac:dyDescent="0.25">
      <c r="A186" s="140"/>
      <c r="B186" s="142"/>
      <c r="C186" s="107">
        <v>4</v>
      </c>
      <c r="D186" s="108" t="s">
        <v>306</v>
      </c>
      <c r="E186" s="108"/>
    </row>
    <row r="187" spans="1:5" x14ac:dyDescent="0.25">
      <c r="A187" s="140"/>
      <c r="B187" s="142"/>
      <c r="C187" s="107">
        <v>5</v>
      </c>
      <c r="D187" s="108" t="s">
        <v>307</v>
      </c>
      <c r="E187" s="108"/>
    </row>
    <row r="188" spans="1:5" x14ac:dyDescent="0.25">
      <c r="A188" s="140"/>
      <c r="B188" s="142"/>
      <c r="C188" s="107">
        <v>6</v>
      </c>
      <c r="D188" s="108" t="s">
        <v>308</v>
      </c>
      <c r="E188" s="108"/>
    </row>
    <row r="189" spans="1:5" x14ac:dyDescent="0.25">
      <c r="A189" s="139">
        <v>11</v>
      </c>
      <c r="B189" s="155" t="s">
        <v>309</v>
      </c>
      <c r="C189" s="158" t="s">
        <v>309</v>
      </c>
      <c r="D189" s="158"/>
      <c r="E189" s="103">
        <f t="shared" ref="E189" si="11">SUM(E190:E217)</f>
        <v>94</v>
      </c>
    </row>
    <row r="190" spans="1:5" x14ac:dyDescent="0.25">
      <c r="A190" s="140"/>
      <c r="B190" s="156"/>
      <c r="C190" s="106"/>
      <c r="D190" s="106" t="s">
        <v>136</v>
      </c>
      <c r="E190" s="106"/>
    </row>
    <row r="191" spans="1:5" x14ac:dyDescent="0.25">
      <c r="A191" s="140"/>
      <c r="B191" s="156"/>
      <c r="C191" s="107">
        <v>1</v>
      </c>
      <c r="D191" s="108" t="s">
        <v>310</v>
      </c>
      <c r="E191" s="108">
        <v>15</v>
      </c>
    </row>
    <row r="192" spans="1:5" x14ac:dyDescent="0.25">
      <c r="A192" s="140"/>
      <c r="B192" s="156"/>
      <c r="C192" s="107">
        <v>2</v>
      </c>
      <c r="D192" s="108" t="s">
        <v>311</v>
      </c>
      <c r="E192" s="108">
        <v>3</v>
      </c>
    </row>
    <row r="193" spans="1:5" x14ac:dyDescent="0.25">
      <c r="A193" s="140"/>
      <c r="B193" s="156"/>
      <c r="C193" s="107">
        <v>3</v>
      </c>
      <c r="D193" s="108" t="s">
        <v>312</v>
      </c>
      <c r="E193" s="108">
        <v>3</v>
      </c>
    </row>
    <row r="194" spans="1:5" x14ac:dyDescent="0.25">
      <c r="A194" s="140"/>
      <c r="B194" s="156"/>
      <c r="C194" s="107">
        <v>4</v>
      </c>
      <c r="D194" s="108" t="s">
        <v>51</v>
      </c>
      <c r="E194" s="108"/>
    </row>
    <row r="195" spans="1:5" x14ac:dyDescent="0.25">
      <c r="A195" s="140"/>
      <c r="B195" s="156"/>
      <c r="C195" s="107">
        <v>5</v>
      </c>
      <c r="D195" s="108" t="s">
        <v>313</v>
      </c>
      <c r="E195" s="108">
        <v>8</v>
      </c>
    </row>
    <row r="196" spans="1:5" x14ac:dyDescent="0.25">
      <c r="A196" s="140"/>
      <c r="B196" s="156"/>
      <c r="C196" s="107">
        <v>6</v>
      </c>
      <c r="D196" s="108" t="s">
        <v>314</v>
      </c>
      <c r="E196" s="108">
        <v>13</v>
      </c>
    </row>
    <row r="197" spans="1:5" x14ac:dyDescent="0.25">
      <c r="A197" s="140"/>
      <c r="B197" s="156"/>
      <c r="C197" s="107">
        <v>7</v>
      </c>
      <c r="D197" s="108" t="s">
        <v>315</v>
      </c>
      <c r="E197" s="108">
        <v>8</v>
      </c>
    </row>
    <row r="198" spans="1:5" x14ac:dyDescent="0.25">
      <c r="A198" s="140"/>
      <c r="B198" s="156"/>
      <c r="C198" s="107">
        <v>8</v>
      </c>
      <c r="D198" s="108" t="s">
        <v>316</v>
      </c>
      <c r="E198" s="108"/>
    </row>
    <row r="199" spans="1:5" x14ac:dyDescent="0.25">
      <c r="A199" s="140"/>
      <c r="B199" s="156"/>
      <c r="C199" s="107">
        <v>9</v>
      </c>
      <c r="D199" s="108" t="s">
        <v>317</v>
      </c>
      <c r="E199" s="108">
        <v>7</v>
      </c>
    </row>
    <row r="200" spans="1:5" x14ac:dyDescent="0.25">
      <c r="A200" s="140"/>
      <c r="B200" s="156"/>
      <c r="C200" s="107">
        <v>10</v>
      </c>
      <c r="D200" s="108" t="s">
        <v>318</v>
      </c>
      <c r="E200" s="108">
        <v>1</v>
      </c>
    </row>
    <row r="201" spans="1:5" x14ac:dyDescent="0.25">
      <c r="A201" s="140"/>
      <c r="B201" s="156"/>
      <c r="C201" s="107">
        <v>11</v>
      </c>
      <c r="D201" s="108" t="s">
        <v>319</v>
      </c>
      <c r="E201" s="108">
        <v>5</v>
      </c>
    </row>
    <row r="202" spans="1:5" x14ac:dyDescent="0.25">
      <c r="A202" s="140"/>
      <c r="B202" s="156"/>
      <c r="C202" s="107">
        <v>12</v>
      </c>
      <c r="D202" s="108" t="s">
        <v>320</v>
      </c>
      <c r="E202" s="108"/>
    </row>
    <row r="203" spans="1:5" x14ac:dyDescent="0.25">
      <c r="A203" s="140"/>
      <c r="B203" s="156"/>
      <c r="C203" s="107">
        <v>13</v>
      </c>
      <c r="D203" s="108" t="s">
        <v>321</v>
      </c>
      <c r="E203" s="108"/>
    </row>
    <row r="204" spans="1:5" x14ac:dyDescent="0.25">
      <c r="A204" s="140"/>
      <c r="B204" s="156"/>
      <c r="C204" s="107">
        <v>14</v>
      </c>
      <c r="D204" s="108" t="s">
        <v>322</v>
      </c>
      <c r="E204" s="108"/>
    </row>
    <row r="205" spans="1:5" x14ac:dyDescent="0.25">
      <c r="A205" s="140"/>
      <c r="B205" s="156"/>
      <c r="C205" s="107">
        <v>15</v>
      </c>
      <c r="D205" s="108" t="s">
        <v>323</v>
      </c>
      <c r="E205" s="108">
        <v>21</v>
      </c>
    </row>
    <row r="206" spans="1:5" x14ac:dyDescent="0.25">
      <c r="A206" s="140"/>
      <c r="B206" s="156"/>
      <c r="C206" s="107">
        <v>16</v>
      </c>
      <c r="D206" s="108" t="s">
        <v>324</v>
      </c>
      <c r="E206" s="108"/>
    </row>
    <row r="207" spans="1:5" x14ac:dyDescent="0.25">
      <c r="A207" s="140"/>
      <c r="B207" s="156"/>
      <c r="C207" s="107">
        <v>17</v>
      </c>
      <c r="D207" s="108" t="s">
        <v>325</v>
      </c>
      <c r="E207" s="108">
        <v>10</v>
      </c>
    </row>
    <row r="208" spans="1:5" x14ac:dyDescent="0.25">
      <c r="A208" s="140"/>
      <c r="B208" s="156"/>
      <c r="C208" s="107">
        <v>18</v>
      </c>
      <c r="D208" s="108" t="s">
        <v>326</v>
      </c>
      <c r="E208" s="108"/>
    </row>
    <row r="209" spans="1:5" x14ac:dyDescent="0.25">
      <c r="A209" s="140"/>
      <c r="B209" s="156"/>
      <c r="C209" s="107">
        <v>19</v>
      </c>
      <c r="D209" s="108" t="s">
        <v>327</v>
      </c>
      <c r="E209" s="108"/>
    </row>
    <row r="210" spans="1:5" x14ac:dyDescent="0.25">
      <c r="A210" s="140"/>
      <c r="B210" s="156"/>
      <c r="C210" s="107">
        <v>20</v>
      </c>
      <c r="D210" s="108" t="s">
        <v>328</v>
      </c>
      <c r="E210" s="108"/>
    </row>
    <row r="211" spans="1:5" x14ac:dyDescent="0.25">
      <c r="A211" s="140"/>
      <c r="B211" s="156"/>
      <c r="C211" s="107">
        <v>21</v>
      </c>
      <c r="D211" s="108" t="s">
        <v>329</v>
      </c>
      <c r="E211" s="108"/>
    </row>
    <row r="212" spans="1:5" x14ac:dyDescent="0.25">
      <c r="A212" s="140"/>
      <c r="B212" s="156"/>
      <c r="C212" s="107">
        <v>22</v>
      </c>
      <c r="D212" s="108" t="s">
        <v>330</v>
      </c>
      <c r="E212" s="108"/>
    </row>
    <row r="213" spans="1:5" x14ac:dyDescent="0.25">
      <c r="A213" s="140"/>
      <c r="B213" s="156"/>
      <c r="C213" s="107">
        <v>23</v>
      </c>
      <c r="D213" s="108" t="s">
        <v>331</v>
      </c>
      <c r="E213" s="108"/>
    </row>
    <row r="214" spans="1:5" x14ac:dyDescent="0.25">
      <c r="A214" s="140"/>
      <c r="B214" s="156"/>
      <c r="C214" s="107">
        <v>24</v>
      </c>
      <c r="D214" s="108" t="s">
        <v>332</v>
      </c>
      <c r="E214" s="108"/>
    </row>
    <row r="215" spans="1:5" x14ac:dyDescent="0.25">
      <c r="A215" s="140"/>
      <c r="B215" s="156"/>
      <c r="C215" s="107">
        <v>25</v>
      </c>
      <c r="D215" s="108" t="s">
        <v>333</v>
      </c>
      <c r="E215" s="108"/>
    </row>
    <row r="216" spans="1:5" x14ac:dyDescent="0.25">
      <c r="A216" s="140"/>
      <c r="B216" s="156"/>
      <c r="C216" s="107">
        <v>26</v>
      </c>
      <c r="D216" s="108" t="s">
        <v>334</v>
      </c>
      <c r="E216" s="108"/>
    </row>
    <row r="217" spans="1:5" x14ac:dyDescent="0.25">
      <c r="A217" s="141"/>
      <c r="B217" s="157"/>
      <c r="C217" s="107">
        <v>27</v>
      </c>
      <c r="D217" s="108" t="s">
        <v>335</v>
      </c>
      <c r="E217" s="108"/>
    </row>
    <row r="218" spans="1:5" x14ac:dyDescent="0.25">
      <c r="A218" s="145">
        <v>12</v>
      </c>
      <c r="B218" s="142" t="s">
        <v>336</v>
      </c>
      <c r="C218" s="158" t="s">
        <v>336</v>
      </c>
      <c r="D218" s="158"/>
      <c r="E218" s="103">
        <f t="shared" ref="E218" si="12">SUM(E219:E254)</f>
        <v>114</v>
      </c>
    </row>
    <row r="219" spans="1:5" x14ac:dyDescent="0.25">
      <c r="A219" s="145"/>
      <c r="B219" s="142"/>
      <c r="C219" s="106"/>
      <c r="D219" s="106" t="s">
        <v>136</v>
      </c>
      <c r="E219" s="106"/>
    </row>
    <row r="220" spans="1:5" x14ac:dyDescent="0.25">
      <c r="A220" s="145"/>
      <c r="B220" s="142"/>
      <c r="C220" s="107">
        <v>1</v>
      </c>
      <c r="D220" s="108" t="s">
        <v>337</v>
      </c>
      <c r="E220" s="108">
        <v>2</v>
      </c>
    </row>
    <row r="221" spans="1:5" x14ac:dyDescent="0.25">
      <c r="A221" s="145"/>
      <c r="B221" s="142"/>
      <c r="C221" s="107">
        <v>2</v>
      </c>
      <c r="D221" s="108" t="s">
        <v>338</v>
      </c>
      <c r="E221" s="108">
        <v>2</v>
      </c>
    </row>
    <row r="222" spans="1:5" x14ac:dyDescent="0.25">
      <c r="A222" s="145"/>
      <c r="B222" s="142"/>
      <c r="C222" s="107">
        <v>3</v>
      </c>
      <c r="D222" s="108" t="s">
        <v>339</v>
      </c>
      <c r="E222" s="108"/>
    </row>
    <row r="223" spans="1:5" x14ac:dyDescent="0.25">
      <c r="A223" s="145"/>
      <c r="B223" s="142"/>
      <c r="C223" s="107">
        <v>4</v>
      </c>
      <c r="D223" s="108" t="s">
        <v>340</v>
      </c>
      <c r="E223" s="108">
        <v>4</v>
      </c>
    </row>
    <row r="224" spans="1:5" x14ac:dyDescent="0.25">
      <c r="A224" s="145"/>
      <c r="B224" s="142"/>
      <c r="C224" s="107">
        <v>5</v>
      </c>
      <c r="D224" s="108" t="s">
        <v>341</v>
      </c>
      <c r="E224" s="108">
        <v>6</v>
      </c>
    </row>
    <row r="225" spans="1:5" x14ac:dyDescent="0.25">
      <c r="A225" s="145"/>
      <c r="B225" s="142"/>
      <c r="C225" s="107">
        <v>6</v>
      </c>
      <c r="D225" s="108" t="s">
        <v>342</v>
      </c>
      <c r="E225" s="108">
        <v>5</v>
      </c>
    </row>
    <row r="226" spans="1:5" x14ac:dyDescent="0.25">
      <c r="A226" s="145"/>
      <c r="B226" s="142"/>
      <c r="C226" s="107">
        <v>7</v>
      </c>
      <c r="D226" s="108" t="s">
        <v>343</v>
      </c>
      <c r="E226" s="108">
        <v>5</v>
      </c>
    </row>
    <row r="227" spans="1:5" x14ac:dyDescent="0.25">
      <c r="A227" s="145"/>
      <c r="B227" s="142"/>
      <c r="C227" s="107">
        <v>8</v>
      </c>
      <c r="D227" s="108" t="s">
        <v>344</v>
      </c>
      <c r="E227" s="108">
        <v>7</v>
      </c>
    </row>
    <row r="228" spans="1:5" x14ac:dyDescent="0.25">
      <c r="A228" s="145"/>
      <c r="B228" s="142"/>
      <c r="C228" s="107">
        <v>9</v>
      </c>
      <c r="D228" s="108" t="s">
        <v>345</v>
      </c>
      <c r="E228" s="108">
        <v>2</v>
      </c>
    </row>
    <row r="229" spans="1:5" x14ac:dyDescent="0.25">
      <c r="A229" s="145"/>
      <c r="B229" s="142"/>
      <c r="C229" s="107">
        <v>10</v>
      </c>
      <c r="D229" s="108" t="s">
        <v>346</v>
      </c>
      <c r="E229" s="108">
        <v>13</v>
      </c>
    </row>
    <row r="230" spans="1:5" x14ac:dyDescent="0.25">
      <c r="A230" s="145"/>
      <c r="B230" s="142"/>
      <c r="C230" s="107">
        <v>11</v>
      </c>
      <c r="D230" s="108" t="s">
        <v>347</v>
      </c>
      <c r="E230" s="108">
        <v>2</v>
      </c>
    </row>
    <row r="231" spans="1:5" x14ac:dyDescent="0.25">
      <c r="A231" s="145"/>
      <c r="B231" s="142"/>
      <c r="C231" s="107">
        <v>12</v>
      </c>
      <c r="D231" s="108" t="s">
        <v>348</v>
      </c>
      <c r="E231" s="108">
        <v>2</v>
      </c>
    </row>
    <row r="232" spans="1:5" x14ac:dyDescent="0.25">
      <c r="A232" s="145"/>
      <c r="B232" s="142"/>
      <c r="C232" s="107">
        <v>13</v>
      </c>
      <c r="D232" s="108" t="s">
        <v>349</v>
      </c>
      <c r="E232" s="108">
        <v>5</v>
      </c>
    </row>
    <row r="233" spans="1:5" x14ac:dyDescent="0.25">
      <c r="A233" s="145"/>
      <c r="B233" s="142"/>
      <c r="C233" s="107">
        <v>14</v>
      </c>
      <c r="D233" s="108" t="s">
        <v>350</v>
      </c>
      <c r="E233" s="108">
        <v>12</v>
      </c>
    </row>
    <row r="234" spans="1:5" x14ac:dyDescent="0.25">
      <c r="A234" s="145"/>
      <c r="B234" s="142"/>
      <c r="C234" s="107">
        <v>15</v>
      </c>
      <c r="D234" s="108" t="s">
        <v>351</v>
      </c>
      <c r="E234" s="108">
        <v>3</v>
      </c>
    </row>
    <row r="235" spans="1:5" x14ac:dyDescent="0.25">
      <c r="A235" s="145"/>
      <c r="B235" s="142"/>
      <c r="C235" s="107">
        <v>16</v>
      </c>
      <c r="D235" s="108" t="s">
        <v>352</v>
      </c>
      <c r="E235" s="108"/>
    </row>
    <row r="236" spans="1:5" x14ac:dyDescent="0.25">
      <c r="A236" s="145"/>
      <c r="B236" s="142"/>
      <c r="C236" s="107">
        <v>17</v>
      </c>
      <c r="D236" s="108" t="s">
        <v>353</v>
      </c>
      <c r="E236" s="108">
        <v>4</v>
      </c>
    </row>
    <row r="237" spans="1:5" x14ac:dyDescent="0.25">
      <c r="A237" s="145"/>
      <c r="B237" s="142"/>
      <c r="C237" s="107">
        <v>18</v>
      </c>
      <c r="D237" s="108" t="s">
        <v>354</v>
      </c>
      <c r="E237" s="108"/>
    </row>
    <row r="238" spans="1:5" x14ac:dyDescent="0.25">
      <c r="A238" s="145"/>
      <c r="B238" s="142"/>
      <c r="C238" s="107">
        <v>19</v>
      </c>
      <c r="D238" s="108" t="s">
        <v>355</v>
      </c>
      <c r="E238" s="108">
        <v>7</v>
      </c>
    </row>
    <row r="239" spans="1:5" x14ac:dyDescent="0.25">
      <c r="A239" s="145"/>
      <c r="B239" s="142"/>
      <c r="C239" s="107">
        <v>20</v>
      </c>
      <c r="D239" s="108" t="s">
        <v>356</v>
      </c>
      <c r="E239" s="108">
        <v>2</v>
      </c>
    </row>
    <row r="240" spans="1:5" x14ac:dyDescent="0.25">
      <c r="A240" s="145"/>
      <c r="B240" s="142"/>
      <c r="C240" s="107">
        <v>21</v>
      </c>
      <c r="D240" s="108" t="s">
        <v>357</v>
      </c>
      <c r="E240" s="108">
        <v>8</v>
      </c>
    </row>
    <row r="241" spans="1:5" x14ac:dyDescent="0.25">
      <c r="A241" s="145"/>
      <c r="B241" s="142"/>
      <c r="C241" s="107">
        <v>22</v>
      </c>
      <c r="D241" s="108" t="s">
        <v>358</v>
      </c>
      <c r="E241" s="108">
        <v>12</v>
      </c>
    </row>
    <row r="242" spans="1:5" x14ac:dyDescent="0.25">
      <c r="A242" s="145"/>
      <c r="B242" s="142"/>
      <c r="C242" s="107">
        <v>23</v>
      </c>
      <c r="D242" s="108" t="s">
        <v>359</v>
      </c>
      <c r="E242" s="108">
        <v>4</v>
      </c>
    </row>
    <row r="243" spans="1:5" x14ac:dyDescent="0.25">
      <c r="A243" s="145"/>
      <c r="B243" s="142"/>
      <c r="C243" s="107">
        <v>24</v>
      </c>
      <c r="D243" s="108" t="s">
        <v>360</v>
      </c>
      <c r="E243" s="108"/>
    </row>
    <row r="244" spans="1:5" x14ac:dyDescent="0.25">
      <c r="A244" s="145"/>
      <c r="B244" s="142"/>
      <c r="C244" s="107">
        <v>25</v>
      </c>
      <c r="D244" s="108" t="s">
        <v>361</v>
      </c>
      <c r="E244" s="108">
        <v>1</v>
      </c>
    </row>
    <row r="245" spans="1:5" x14ac:dyDescent="0.25">
      <c r="A245" s="145"/>
      <c r="B245" s="142"/>
      <c r="C245" s="107">
        <v>26</v>
      </c>
      <c r="D245" s="108" t="s">
        <v>362</v>
      </c>
      <c r="E245" s="108">
        <v>6</v>
      </c>
    </row>
    <row r="246" spans="1:5" x14ac:dyDescent="0.25">
      <c r="A246" s="145"/>
      <c r="B246" s="142"/>
      <c r="C246" s="107">
        <v>27</v>
      </c>
      <c r="D246" s="108" t="s">
        <v>363</v>
      </c>
      <c r="E246" s="108"/>
    </row>
    <row r="247" spans="1:5" x14ac:dyDescent="0.25">
      <c r="A247" s="145"/>
      <c r="B247" s="142"/>
      <c r="C247" s="107">
        <v>28</v>
      </c>
      <c r="D247" s="108" t="s">
        <v>364</v>
      </c>
      <c r="E247" s="108"/>
    </row>
    <row r="248" spans="1:5" x14ac:dyDescent="0.25">
      <c r="A248" s="145"/>
      <c r="B248" s="142"/>
      <c r="C248" s="107">
        <v>29</v>
      </c>
      <c r="D248" s="108" t="s">
        <v>365</v>
      </c>
      <c r="E248" s="108"/>
    </row>
    <row r="249" spans="1:5" x14ac:dyDescent="0.25">
      <c r="A249" s="145"/>
      <c r="B249" s="142"/>
      <c r="C249" s="107">
        <v>30</v>
      </c>
      <c r="D249" s="108" t="s">
        <v>366</v>
      </c>
      <c r="E249" s="108"/>
    </row>
    <row r="250" spans="1:5" x14ac:dyDescent="0.25">
      <c r="A250" s="145"/>
      <c r="B250" s="142"/>
      <c r="C250" s="107">
        <v>31</v>
      </c>
      <c r="D250" s="108" t="s">
        <v>367</v>
      </c>
      <c r="E250" s="108"/>
    </row>
    <row r="251" spans="1:5" x14ac:dyDescent="0.25">
      <c r="A251" s="145"/>
      <c r="B251" s="142"/>
      <c r="C251" s="107">
        <v>32</v>
      </c>
      <c r="D251" s="108" t="s">
        <v>368</v>
      </c>
      <c r="E251" s="108"/>
    </row>
    <row r="252" spans="1:5" x14ac:dyDescent="0.25">
      <c r="A252" s="145"/>
      <c r="B252" s="142"/>
      <c r="C252" s="107">
        <v>33</v>
      </c>
      <c r="D252" s="108" t="s">
        <v>369</v>
      </c>
      <c r="E252" s="108"/>
    </row>
    <row r="253" spans="1:5" x14ac:dyDescent="0.25">
      <c r="A253" s="145"/>
      <c r="B253" s="142"/>
      <c r="C253" s="107">
        <v>34</v>
      </c>
      <c r="D253" s="108" t="s">
        <v>370</v>
      </c>
      <c r="E253" s="108"/>
    </row>
    <row r="254" spans="1:5" x14ac:dyDescent="0.25">
      <c r="A254" s="145"/>
      <c r="B254" s="142"/>
      <c r="C254" s="107">
        <v>35</v>
      </c>
      <c r="D254" s="108" t="s">
        <v>371</v>
      </c>
      <c r="E254" s="108"/>
    </row>
    <row r="255" spans="1:5" x14ac:dyDescent="0.25">
      <c r="A255" s="139">
        <v>13</v>
      </c>
      <c r="B255" s="155" t="s">
        <v>372</v>
      </c>
      <c r="C255" s="158" t="s">
        <v>372</v>
      </c>
      <c r="D255" s="158"/>
      <c r="E255" s="103">
        <f t="shared" ref="E255" si="13">SUM(E256:E261)</f>
        <v>28</v>
      </c>
    </row>
    <row r="256" spans="1:5" x14ac:dyDescent="0.25">
      <c r="A256" s="140"/>
      <c r="B256" s="156"/>
      <c r="C256" s="106"/>
      <c r="D256" s="106" t="s">
        <v>136</v>
      </c>
      <c r="E256" s="106"/>
    </row>
    <row r="257" spans="1:5" x14ac:dyDescent="0.25">
      <c r="A257" s="140"/>
      <c r="B257" s="156"/>
      <c r="C257" s="107">
        <v>1</v>
      </c>
      <c r="D257" s="108" t="s">
        <v>373</v>
      </c>
      <c r="E257" s="108">
        <v>14</v>
      </c>
    </row>
    <row r="258" spans="1:5" x14ac:dyDescent="0.25">
      <c r="A258" s="140"/>
      <c r="B258" s="156"/>
      <c r="C258" s="107">
        <v>2</v>
      </c>
      <c r="D258" s="108" t="s">
        <v>374</v>
      </c>
      <c r="E258" s="108">
        <v>7</v>
      </c>
    </row>
    <row r="259" spans="1:5" x14ac:dyDescent="0.25">
      <c r="A259" s="140"/>
      <c r="B259" s="156"/>
      <c r="C259" s="107">
        <v>3</v>
      </c>
      <c r="D259" s="108" t="s">
        <v>375</v>
      </c>
      <c r="E259" s="108">
        <v>2</v>
      </c>
    </row>
    <row r="260" spans="1:5" x14ac:dyDescent="0.25">
      <c r="A260" s="140"/>
      <c r="B260" s="156"/>
      <c r="C260" s="107">
        <v>4</v>
      </c>
      <c r="D260" s="108" t="s">
        <v>376</v>
      </c>
      <c r="E260" s="108">
        <v>5</v>
      </c>
    </row>
    <row r="261" spans="1:5" x14ac:dyDescent="0.25">
      <c r="A261" s="141"/>
      <c r="B261" s="157"/>
      <c r="C261" s="107">
        <v>5</v>
      </c>
      <c r="D261" s="108" t="s">
        <v>377</v>
      </c>
      <c r="E261" s="108"/>
    </row>
    <row r="262" spans="1:5" x14ac:dyDescent="0.25">
      <c r="A262" s="139">
        <v>14</v>
      </c>
      <c r="B262" s="139" t="s">
        <v>378</v>
      </c>
      <c r="C262" s="158" t="s">
        <v>378</v>
      </c>
      <c r="D262" s="158"/>
      <c r="E262" s="103">
        <f t="shared" ref="E262" si="14">SUM(E263:E301)</f>
        <v>165</v>
      </c>
    </row>
    <row r="263" spans="1:5" x14ac:dyDescent="0.25">
      <c r="A263" s="140"/>
      <c r="B263" s="140"/>
      <c r="C263" s="106"/>
      <c r="D263" s="106" t="s">
        <v>136</v>
      </c>
      <c r="E263" s="106"/>
    </row>
    <row r="264" spans="1:5" x14ac:dyDescent="0.25">
      <c r="A264" s="140"/>
      <c r="B264" s="140"/>
      <c r="C264" s="107">
        <v>1</v>
      </c>
      <c r="D264" s="108" t="s">
        <v>379</v>
      </c>
      <c r="E264" s="108">
        <v>3</v>
      </c>
    </row>
    <row r="265" spans="1:5" x14ac:dyDescent="0.25">
      <c r="A265" s="140"/>
      <c r="B265" s="140"/>
      <c r="C265" s="107">
        <v>2</v>
      </c>
      <c r="D265" s="108" t="s">
        <v>380</v>
      </c>
      <c r="E265" s="108">
        <v>13</v>
      </c>
    </row>
    <row r="266" spans="1:5" x14ac:dyDescent="0.25">
      <c r="A266" s="140"/>
      <c r="B266" s="140"/>
      <c r="C266" s="107">
        <v>3</v>
      </c>
      <c r="D266" s="108" t="s">
        <v>381</v>
      </c>
      <c r="E266" s="108"/>
    </row>
    <row r="267" spans="1:5" x14ac:dyDescent="0.25">
      <c r="A267" s="140"/>
      <c r="B267" s="140"/>
      <c r="C267" s="107">
        <v>4</v>
      </c>
      <c r="D267" s="108" t="s">
        <v>382</v>
      </c>
      <c r="E267" s="108">
        <v>8</v>
      </c>
    </row>
    <row r="268" spans="1:5" x14ac:dyDescent="0.25">
      <c r="A268" s="140"/>
      <c r="B268" s="140"/>
      <c r="C268" s="107">
        <v>5</v>
      </c>
      <c r="D268" s="108" t="s">
        <v>383</v>
      </c>
      <c r="E268" s="108">
        <v>1</v>
      </c>
    </row>
    <row r="269" spans="1:5" x14ac:dyDescent="0.25">
      <c r="A269" s="140"/>
      <c r="B269" s="140"/>
      <c r="C269" s="107">
        <v>6</v>
      </c>
      <c r="D269" s="108" t="s">
        <v>384</v>
      </c>
      <c r="E269" s="108">
        <v>3</v>
      </c>
    </row>
    <row r="270" spans="1:5" x14ac:dyDescent="0.25">
      <c r="A270" s="140"/>
      <c r="B270" s="140"/>
      <c r="C270" s="107">
        <v>7</v>
      </c>
      <c r="D270" s="108" t="s">
        <v>385</v>
      </c>
      <c r="E270" s="108">
        <v>15</v>
      </c>
    </row>
    <row r="271" spans="1:5" x14ac:dyDescent="0.25">
      <c r="A271" s="140"/>
      <c r="B271" s="140"/>
      <c r="C271" s="107">
        <v>8</v>
      </c>
      <c r="D271" s="108" t="s">
        <v>386</v>
      </c>
      <c r="E271" s="108">
        <v>17</v>
      </c>
    </row>
    <row r="272" spans="1:5" x14ac:dyDescent="0.25">
      <c r="A272" s="140"/>
      <c r="B272" s="140"/>
      <c r="C272" s="107">
        <v>9</v>
      </c>
      <c r="D272" s="108" t="s">
        <v>387</v>
      </c>
      <c r="E272" s="108"/>
    </row>
    <row r="273" spans="1:5" x14ac:dyDescent="0.25">
      <c r="A273" s="140"/>
      <c r="B273" s="140"/>
      <c r="C273" s="107">
        <v>10</v>
      </c>
      <c r="D273" s="108" t="s">
        <v>388</v>
      </c>
      <c r="E273" s="108">
        <v>10</v>
      </c>
    </row>
    <row r="274" spans="1:5" x14ac:dyDescent="0.25">
      <c r="A274" s="140"/>
      <c r="B274" s="140"/>
      <c r="C274" s="107">
        <v>11</v>
      </c>
      <c r="D274" s="108" t="s">
        <v>389</v>
      </c>
      <c r="E274" s="108">
        <v>6</v>
      </c>
    </row>
    <row r="275" spans="1:5" x14ac:dyDescent="0.25">
      <c r="A275" s="140"/>
      <c r="B275" s="140"/>
      <c r="C275" s="107">
        <v>12</v>
      </c>
      <c r="D275" s="108" t="s">
        <v>390</v>
      </c>
      <c r="E275" s="108">
        <v>3</v>
      </c>
    </row>
    <row r="276" spans="1:5" x14ac:dyDescent="0.25">
      <c r="A276" s="140"/>
      <c r="B276" s="140"/>
      <c r="C276" s="107">
        <v>13</v>
      </c>
      <c r="D276" s="108" t="s">
        <v>391</v>
      </c>
      <c r="E276" s="108">
        <v>1</v>
      </c>
    </row>
    <row r="277" spans="1:5" x14ac:dyDescent="0.25">
      <c r="A277" s="140"/>
      <c r="B277" s="140"/>
      <c r="C277" s="107">
        <v>14</v>
      </c>
      <c r="D277" s="108" t="s">
        <v>392</v>
      </c>
      <c r="E277" s="108">
        <v>9</v>
      </c>
    </row>
    <row r="278" spans="1:5" x14ac:dyDescent="0.25">
      <c r="A278" s="140"/>
      <c r="B278" s="140"/>
      <c r="C278" s="107">
        <v>15</v>
      </c>
      <c r="D278" s="108" t="s">
        <v>393</v>
      </c>
      <c r="E278" s="108">
        <v>9</v>
      </c>
    </row>
    <row r="279" spans="1:5" x14ac:dyDescent="0.25">
      <c r="A279" s="140"/>
      <c r="B279" s="140"/>
      <c r="C279" s="107">
        <v>16</v>
      </c>
      <c r="D279" s="108" t="s">
        <v>394</v>
      </c>
      <c r="E279" s="108">
        <v>6</v>
      </c>
    </row>
    <row r="280" spans="1:5" x14ac:dyDescent="0.25">
      <c r="A280" s="140"/>
      <c r="B280" s="140"/>
      <c r="C280" s="107">
        <v>17</v>
      </c>
      <c r="D280" s="108" t="s">
        <v>395</v>
      </c>
      <c r="E280" s="108">
        <v>3</v>
      </c>
    </row>
    <row r="281" spans="1:5" x14ac:dyDescent="0.25">
      <c r="A281" s="140"/>
      <c r="B281" s="140"/>
      <c r="C281" s="107">
        <v>18</v>
      </c>
      <c r="D281" s="108" t="s">
        <v>396</v>
      </c>
      <c r="E281" s="108">
        <v>1</v>
      </c>
    </row>
    <row r="282" spans="1:5" x14ac:dyDescent="0.25">
      <c r="A282" s="140"/>
      <c r="B282" s="140"/>
      <c r="C282" s="107">
        <v>19</v>
      </c>
      <c r="D282" s="108" t="s">
        <v>397</v>
      </c>
      <c r="E282" s="108"/>
    </row>
    <row r="283" spans="1:5" x14ac:dyDescent="0.25">
      <c r="A283" s="140"/>
      <c r="B283" s="140"/>
      <c r="C283" s="107">
        <v>20</v>
      </c>
      <c r="D283" s="108" t="s">
        <v>398</v>
      </c>
      <c r="E283" s="108"/>
    </row>
    <row r="284" spans="1:5" x14ac:dyDescent="0.25">
      <c r="A284" s="140"/>
      <c r="B284" s="140"/>
      <c r="C284" s="107">
        <v>21</v>
      </c>
      <c r="D284" s="108" t="s">
        <v>399</v>
      </c>
      <c r="E284" s="108">
        <v>4</v>
      </c>
    </row>
    <row r="285" spans="1:5" x14ac:dyDescent="0.25">
      <c r="A285" s="140"/>
      <c r="B285" s="140"/>
      <c r="C285" s="107">
        <v>22</v>
      </c>
      <c r="D285" s="108" t="s">
        <v>400</v>
      </c>
      <c r="E285" s="108">
        <v>1</v>
      </c>
    </row>
    <row r="286" spans="1:5" x14ac:dyDescent="0.25">
      <c r="A286" s="140"/>
      <c r="B286" s="140"/>
      <c r="C286" s="107">
        <v>23</v>
      </c>
      <c r="D286" s="108" t="s">
        <v>401</v>
      </c>
      <c r="E286" s="108">
        <v>1</v>
      </c>
    </row>
    <row r="287" spans="1:5" x14ac:dyDescent="0.25">
      <c r="A287" s="140"/>
      <c r="B287" s="140"/>
      <c r="C287" s="107">
        <v>24</v>
      </c>
      <c r="D287" s="108" t="s">
        <v>402</v>
      </c>
      <c r="E287" s="108">
        <v>12</v>
      </c>
    </row>
    <row r="288" spans="1:5" x14ac:dyDescent="0.25">
      <c r="A288" s="140"/>
      <c r="B288" s="140"/>
      <c r="C288" s="107">
        <v>25</v>
      </c>
      <c r="D288" s="108" t="s">
        <v>403</v>
      </c>
      <c r="E288" s="108"/>
    </row>
    <row r="289" spans="1:5" x14ac:dyDescent="0.25">
      <c r="A289" s="140"/>
      <c r="B289" s="140"/>
      <c r="C289" s="107">
        <v>26</v>
      </c>
      <c r="D289" s="108" t="s">
        <v>404</v>
      </c>
      <c r="E289" s="108">
        <v>16</v>
      </c>
    </row>
    <row r="290" spans="1:5" x14ac:dyDescent="0.25">
      <c r="A290" s="140"/>
      <c r="B290" s="140"/>
      <c r="C290" s="107">
        <v>27</v>
      </c>
      <c r="D290" s="108" t="s">
        <v>129</v>
      </c>
      <c r="E290" s="108">
        <v>4</v>
      </c>
    </row>
    <row r="291" spans="1:5" x14ac:dyDescent="0.25">
      <c r="A291" s="140"/>
      <c r="B291" s="140"/>
      <c r="C291" s="107">
        <v>28</v>
      </c>
      <c r="D291" s="108" t="s">
        <v>405</v>
      </c>
      <c r="E291" s="108">
        <v>2</v>
      </c>
    </row>
    <row r="292" spans="1:5" x14ac:dyDescent="0.25">
      <c r="A292" s="140"/>
      <c r="B292" s="140"/>
      <c r="C292" s="107">
        <v>29</v>
      </c>
      <c r="D292" s="108" t="s">
        <v>406</v>
      </c>
      <c r="E292" s="108">
        <v>9</v>
      </c>
    </row>
    <row r="293" spans="1:5" x14ac:dyDescent="0.25">
      <c r="A293" s="140"/>
      <c r="B293" s="140"/>
      <c r="C293" s="107">
        <v>30</v>
      </c>
      <c r="D293" s="108" t="s">
        <v>407</v>
      </c>
      <c r="E293" s="108"/>
    </row>
    <row r="294" spans="1:5" x14ac:dyDescent="0.25">
      <c r="A294" s="140"/>
      <c r="B294" s="140"/>
      <c r="C294" s="107">
        <v>31</v>
      </c>
      <c r="D294" s="108" t="s">
        <v>408</v>
      </c>
      <c r="E294" s="108"/>
    </row>
    <row r="295" spans="1:5" x14ac:dyDescent="0.25">
      <c r="A295" s="140"/>
      <c r="B295" s="140"/>
      <c r="C295" s="107">
        <v>32</v>
      </c>
      <c r="D295" s="108" t="s">
        <v>409</v>
      </c>
      <c r="E295" s="108"/>
    </row>
    <row r="296" spans="1:5" x14ac:dyDescent="0.25">
      <c r="A296" s="140"/>
      <c r="B296" s="140"/>
      <c r="C296" s="107">
        <v>33</v>
      </c>
      <c r="D296" s="108" t="s">
        <v>410</v>
      </c>
      <c r="E296" s="108">
        <v>8</v>
      </c>
    </row>
    <row r="297" spans="1:5" x14ac:dyDescent="0.25">
      <c r="A297" s="140"/>
      <c r="B297" s="140"/>
      <c r="C297" s="107">
        <v>34</v>
      </c>
      <c r="D297" s="108" t="s">
        <v>411</v>
      </c>
      <c r="E297" s="108"/>
    </row>
    <row r="298" spans="1:5" x14ac:dyDescent="0.25">
      <c r="A298" s="140"/>
      <c r="B298" s="140"/>
      <c r="C298" s="107">
        <v>35</v>
      </c>
      <c r="D298" s="108" t="s">
        <v>412</v>
      </c>
      <c r="E298" s="108"/>
    </row>
    <row r="299" spans="1:5" x14ac:dyDescent="0.25">
      <c r="A299" s="140"/>
      <c r="B299" s="140"/>
      <c r="C299" s="107">
        <v>36</v>
      </c>
      <c r="D299" s="108" t="s">
        <v>413</v>
      </c>
      <c r="E299" s="108"/>
    </row>
    <row r="300" spans="1:5" x14ac:dyDescent="0.25">
      <c r="A300" s="140"/>
      <c r="B300" s="140"/>
      <c r="C300" s="107">
        <v>37</v>
      </c>
      <c r="D300" s="108" t="s">
        <v>414</v>
      </c>
      <c r="E300" s="108"/>
    </row>
    <row r="301" spans="1:5" x14ac:dyDescent="0.25">
      <c r="A301" s="141"/>
      <c r="B301" s="141"/>
      <c r="C301" s="107">
        <v>38</v>
      </c>
      <c r="D301" s="108" t="s">
        <v>415</v>
      </c>
      <c r="E301" s="108"/>
    </row>
    <row r="302" spans="1:5" x14ac:dyDescent="0.25">
      <c r="A302" s="139">
        <v>15</v>
      </c>
      <c r="B302" s="139" t="s">
        <v>416</v>
      </c>
      <c r="C302" s="143" t="s">
        <v>416</v>
      </c>
      <c r="D302" s="144"/>
      <c r="E302" s="103">
        <f t="shared" ref="E302" si="15">SUM(E303:E311)</f>
        <v>43</v>
      </c>
    </row>
    <row r="303" spans="1:5" x14ac:dyDescent="0.25">
      <c r="A303" s="140"/>
      <c r="B303" s="140"/>
      <c r="C303" s="106"/>
      <c r="D303" s="106" t="s">
        <v>136</v>
      </c>
      <c r="E303" s="106"/>
    </row>
    <row r="304" spans="1:5" x14ac:dyDescent="0.25">
      <c r="A304" s="140"/>
      <c r="B304" s="140"/>
      <c r="C304" s="107">
        <v>1</v>
      </c>
      <c r="D304" s="108" t="s">
        <v>417</v>
      </c>
      <c r="E304" s="108">
        <v>16</v>
      </c>
    </row>
    <row r="305" spans="1:5" x14ac:dyDescent="0.25">
      <c r="A305" s="140"/>
      <c r="B305" s="140"/>
      <c r="C305" s="107">
        <v>2</v>
      </c>
      <c r="D305" s="108" t="s">
        <v>418</v>
      </c>
      <c r="E305" s="108">
        <v>12</v>
      </c>
    </row>
    <row r="306" spans="1:5" x14ac:dyDescent="0.25">
      <c r="A306" s="140"/>
      <c r="B306" s="140"/>
      <c r="C306" s="107">
        <v>3</v>
      </c>
      <c r="D306" s="108" t="s">
        <v>419</v>
      </c>
      <c r="E306" s="108">
        <v>6</v>
      </c>
    </row>
    <row r="307" spans="1:5" x14ac:dyDescent="0.25">
      <c r="A307" s="140"/>
      <c r="B307" s="140"/>
      <c r="C307" s="107">
        <v>4</v>
      </c>
      <c r="D307" s="108" t="s">
        <v>420</v>
      </c>
      <c r="E307" s="108">
        <v>5</v>
      </c>
    </row>
    <row r="308" spans="1:5" x14ac:dyDescent="0.25">
      <c r="A308" s="140"/>
      <c r="B308" s="140"/>
      <c r="C308" s="107">
        <v>5</v>
      </c>
      <c r="D308" s="108" t="s">
        <v>421</v>
      </c>
      <c r="E308" s="108">
        <v>2</v>
      </c>
    </row>
    <row r="309" spans="1:5" x14ac:dyDescent="0.25">
      <c r="A309" s="140"/>
      <c r="B309" s="140"/>
      <c r="C309" s="107">
        <v>6</v>
      </c>
      <c r="D309" s="108" t="s">
        <v>422</v>
      </c>
      <c r="E309" s="108">
        <v>2</v>
      </c>
    </row>
    <row r="310" spans="1:5" x14ac:dyDescent="0.25">
      <c r="A310" s="140"/>
      <c r="B310" s="140"/>
      <c r="C310" s="107">
        <v>7</v>
      </c>
      <c r="D310" s="108" t="s">
        <v>423</v>
      </c>
      <c r="E310" s="108"/>
    </row>
    <row r="311" spans="1:5" x14ac:dyDescent="0.25">
      <c r="A311" s="141"/>
      <c r="B311" s="141"/>
      <c r="C311" s="107">
        <v>8</v>
      </c>
      <c r="D311" s="108" t="s">
        <v>424</v>
      </c>
      <c r="E311" s="108"/>
    </row>
    <row r="312" spans="1:5" x14ac:dyDescent="0.25">
      <c r="A312" s="145">
        <v>16</v>
      </c>
      <c r="B312" s="145" t="s">
        <v>425</v>
      </c>
      <c r="C312" s="158" t="s">
        <v>425</v>
      </c>
      <c r="D312" s="158"/>
      <c r="E312" s="103">
        <f t="shared" ref="E312" si="16">SUM(E313:E323)</f>
        <v>13</v>
      </c>
    </row>
    <row r="313" spans="1:5" x14ac:dyDescent="0.25">
      <c r="A313" s="145"/>
      <c r="B313" s="145"/>
      <c r="C313" s="106"/>
      <c r="D313" s="106" t="s">
        <v>136</v>
      </c>
      <c r="E313" s="106"/>
    </row>
    <row r="314" spans="1:5" x14ac:dyDescent="0.25">
      <c r="A314" s="145"/>
      <c r="B314" s="145"/>
      <c r="C314" s="107">
        <v>1</v>
      </c>
      <c r="D314" s="108" t="s">
        <v>426</v>
      </c>
      <c r="E314" s="108"/>
    </row>
    <row r="315" spans="1:5" x14ac:dyDescent="0.25">
      <c r="A315" s="145"/>
      <c r="B315" s="145"/>
      <c r="C315" s="107">
        <v>2</v>
      </c>
      <c r="D315" s="108" t="s">
        <v>427</v>
      </c>
      <c r="E315" s="108"/>
    </row>
    <row r="316" spans="1:5" x14ac:dyDescent="0.25">
      <c r="A316" s="145"/>
      <c r="B316" s="145"/>
      <c r="C316" s="107">
        <v>3</v>
      </c>
      <c r="D316" s="108" t="s">
        <v>428</v>
      </c>
      <c r="E316" s="108">
        <v>11</v>
      </c>
    </row>
    <row r="317" spans="1:5" x14ac:dyDescent="0.25">
      <c r="A317" s="145"/>
      <c r="B317" s="145"/>
      <c r="C317" s="107">
        <v>4</v>
      </c>
      <c r="D317" s="108" t="s">
        <v>429</v>
      </c>
      <c r="E317" s="108"/>
    </row>
    <row r="318" spans="1:5" x14ac:dyDescent="0.25">
      <c r="A318" s="145"/>
      <c r="B318" s="145"/>
      <c r="C318" s="107">
        <v>5</v>
      </c>
      <c r="D318" s="108" t="s">
        <v>430</v>
      </c>
      <c r="E318" s="108"/>
    </row>
    <row r="319" spans="1:5" x14ac:dyDescent="0.25">
      <c r="A319" s="145"/>
      <c r="B319" s="145"/>
      <c r="C319" s="107">
        <v>6</v>
      </c>
      <c r="D319" s="108" t="s">
        <v>431</v>
      </c>
      <c r="E319" s="108"/>
    </row>
    <row r="320" spans="1:5" x14ac:dyDescent="0.25">
      <c r="A320" s="145"/>
      <c r="B320" s="145"/>
      <c r="C320" s="107">
        <v>7</v>
      </c>
      <c r="D320" s="108" t="s">
        <v>432</v>
      </c>
      <c r="E320" s="108"/>
    </row>
    <row r="321" spans="1:5" x14ac:dyDescent="0.25">
      <c r="A321" s="145"/>
      <c r="B321" s="145"/>
      <c r="C321" s="107">
        <v>8</v>
      </c>
      <c r="D321" s="108" t="s">
        <v>433</v>
      </c>
      <c r="E321" s="108">
        <v>2</v>
      </c>
    </row>
    <row r="322" spans="1:5" x14ac:dyDescent="0.25">
      <c r="A322" s="145"/>
      <c r="B322" s="145"/>
      <c r="C322" s="107">
        <v>9</v>
      </c>
      <c r="D322" s="108" t="s">
        <v>434</v>
      </c>
      <c r="E322" s="108"/>
    </row>
    <row r="323" spans="1:5" x14ac:dyDescent="0.25">
      <c r="A323" s="145"/>
      <c r="B323" s="145"/>
      <c r="C323" s="107">
        <v>10</v>
      </c>
      <c r="D323" s="108" t="s">
        <v>435</v>
      </c>
      <c r="E323" s="108"/>
    </row>
    <row r="324" spans="1:5" ht="18.75" customHeight="1" x14ac:dyDescent="0.25">
      <c r="A324" s="139">
        <v>17</v>
      </c>
      <c r="B324" s="155" t="s">
        <v>436</v>
      </c>
      <c r="C324" s="158" t="s">
        <v>436</v>
      </c>
      <c r="D324" s="158"/>
      <c r="E324" s="103">
        <f t="shared" ref="E324" si="17">SUM(E325:E336)</f>
        <v>4</v>
      </c>
    </row>
    <row r="325" spans="1:5" x14ac:dyDescent="0.25">
      <c r="A325" s="140"/>
      <c r="B325" s="156"/>
      <c r="C325" s="106"/>
      <c r="D325" s="106" t="s">
        <v>136</v>
      </c>
      <c r="E325" s="106"/>
    </row>
    <row r="326" spans="1:5" x14ac:dyDescent="0.25">
      <c r="A326" s="140"/>
      <c r="B326" s="156"/>
      <c r="C326" s="107">
        <v>1</v>
      </c>
      <c r="D326" s="108" t="s">
        <v>437</v>
      </c>
      <c r="E326" s="108"/>
    </row>
    <row r="327" spans="1:5" x14ac:dyDescent="0.25">
      <c r="A327" s="140"/>
      <c r="B327" s="156"/>
      <c r="C327" s="107">
        <v>2</v>
      </c>
      <c r="D327" s="108" t="s">
        <v>438</v>
      </c>
      <c r="E327" s="108"/>
    </row>
    <row r="328" spans="1:5" x14ac:dyDescent="0.25">
      <c r="A328" s="140"/>
      <c r="B328" s="156"/>
      <c r="C328" s="107">
        <v>3</v>
      </c>
      <c r="D328" s="108" t="s">
        <v>439</v>
      </c>
      <c r="E328" s="108"/>
    </row>
    <row r="329" spans="1:5" x14ac:dyDescent="0.25">
      <c r="A329" s="140"/>
      <c r="B329" s="156"/>
      <c r="C329" s="107">
        <v>4</v>
      </c>
      <c r="D329" s="108" t="s">
        <v>440</v>
      </c>
      <c r="E329" s="108"/>
    </row>
    <row r="330" spans="1:5" x14ac:dyDescent="0.25">
      <c r="A330" s="140"/>
      <c r="B330" s="156"/>
      <c r="C330" s="107">
        <v>5</v>
      </c>
      <c r="D330" s="108" t="s">
        <v>441</v>
      </c>
      <c r="E330" s="108"/>
    </row>
    <row r="331" spans="1:5" x14ac:dyDescent="0.25">
      <c r="A331" s="140"/>
      <c r="B331" s="156"/>
      <c r="C331" s="107">
        <v>6</v>
      </c>
      <c r="D331" s="108" t="s">
        <v>442</v>
      </c>
      <c r="E331" s="108"/>
    </row>
    <row r="332" spans="1:5" x14ac:dyDescent="0.25">
      <c r="A332" s="140"/>
      <c r="B332" s="156"/>
      <c r="C332" s="107">
        <v>7</v>
      </c>
      <c r="D332" s="108" t="s">
        <v>443</v>
      </c>
      <c r="E332" s="108">
        <v>2</v>
      </c>
    </row>
    <row r="333" spans="1:5" x14ac:dyDescent="0.25">
      <c r="A333" s="140"/>
      <c r="B333" s="156"/>
      <c r="C333" s="107">
        <v>8</v>
      </c>
      <c r="D333" s="108" t="s">
        <v>444</v>
      </c>
      <c r="E333" s="108"/>
    </row>
    <row r="334" spans="1:5" x14ac:dyDescent="0.25">
      <c r="A334" s="140"/>
      <c r="B334" s="156"/>
      <c r="C334" s="107">
        <v>9</v>
      </c>
      <c r="D334" s="108" t="s">
        <v>445</v>
      </c>
      <c r="E334" s="108"/>
    </row>
    <row r="335" spans="1:5" x14ac:dyDescent="0.25">
      <c r="A335" s="140"/>
      <c r="B335" s="156"/>
      <c r="C335" s="107">
        <v>10</v>
      </c>
      <c r="D335" s="108" t="s">
        <v>446</v>
      </c>
      <c r="E335" s="108">
        <v>2</v>
      </c>
    </row>
    <row r="336" spans="1:5" x14ac:dyDescent="0.25">
      <c r="A336" s="141"/>
      <c r="B336" s="157"/>
      <c r="C336" s="107">
        <v>11</v>
      </c>
      <c r="D336" s="108" t="s">
        <v>447</v>
      </c>
      <c r="E336" s="108"/>
    </row>
    <row r="337" spans="1:5" ht="18.75" customHeight="1" x14ac:dyDescent="0.25">
      <c r="A337" s="139">
        <v>18</v>
      </c>
      <c r="B337" s="155" t="s">
        <v>448</v>
      </c>
      <c r="C337" s="158" t="s">
        <v>448</v>
      </c>
      <c r="D337" s="158"/>
      <c r="E337" s="103">
        <f t="shared" ref="E337" si="18">SUM(E338:E360)</f>
        <v>39</v>
      </c>
    </row>
    <row r="338" spans="1:5" x14ac:dyDescent="0.25">
      <c r="A338" s="140"/>
      <c r="B338" s="156"/>
      <c r="C338" s="106"/>
      <c r="D338" s="106" t="s">
        <v>136</v>
      </c>
      <c r="E338" s="106"/>
    </row>
    <row r="339" spans="1:5" x14ac:dyDescent="0.25">
      <c r="A339" s="140"/>
      <c r="B339" s="156"/>
      <c r="C339" s="107">
        <v>1</v>
      </c>
      <c r="D339" s="108" t="s">
        <v>449</v>
      </c>
      <c r="E339" s="108">
        <v>3</v>
      </c>
    </row>
    <row r="340" spans="1:5" x14ac:dyDescent="0.25">
      <c r="A340" s="140"/>
      <c r="B340" s="156"/>
      <c r="C340" s="107">
        <v>2</v>
      </c>
      <c r="D340" s="108" t="s">
        <v>450</v>
      </c>
      <c r="E340" s="108"/>
    </row>
    <row r="341" spans="1:5" x14ac:dyDescent="0.25">
      <c r="A341" s="140"/>
      <c r="B341" s="156"/>
      <c r="C341" s="107">
        <v>3</v>
      </c>
      <c r="D341" s="108" t="s">
        <v>451</v>
      </c>
      <c r="E341" s="108"/>
    </row>
    <row r="342" spans="1:5" x14ac:dyDescent="0.25">
      <c r="A342" s="140"/>
      <c r="B342" s="156"/>
      <c r="C342" s="107">
        <v>4</v>
      </c>
      <c r="D342" s="108" t="s">
        <v>452</v>
      </c>
      <c r="E342" s="108"/>
    </row>
    <row r="343" spans="1:5" x14ac:dyDescent="0.25">
      <c r="A343" s="140"/>
      <c r="B343" s="156"/>
      <c r="C343" s="107">
        <v>5</v>
      </c>
      <c r="D343" s="108" t="s">
        <v>453</v>
      </c>
      <c r="E343" s="108">
        <v>13</v>
      </c>
    </row>
    <row r="344" spans="1:5" x14ac:dyDescent="0.25">
      <c r="A344" s="140"/>
      <c r="B344" s="156"/>
      <c r="C344" s="107">
        <v>6</v>
      </c>
      <c r="D344" s="108" t="s">
        <v>454</v>
      </c>
      <c r="E344" s="108"/>
    </row>
    <row r="345" spans="1:5" x14ac:dyDescent="0.25">
      <c r="A345" s="140"/>
      <c r="B345" s="156"/>
      <c r="C345" s="107">
        <v>7</v>
      </c>
      <c r="D345" s="108" t="s">
        <v>455</v>
      </c>
      <c r="E345" s="108">
        <v>1</v>
      </c>
    </row>
    <row r="346" spans="1:5" x14ac:dyDescent="0.25">
      <c r="A346" s="140"/>
      <c r="B346" s="156"/>
      <c r="C346" s="107">
        <v>8</v>
      </c>
      <c r="D346" s="108" t="s">
        <v>456</v>
      </c>
      <c r="E346" s="108"/>
    </row>
    <row r="347" spans="1:5" x14ac:dyDescent="0.25">
      <c r="A347" s="140"/>
      <c r="B347" s="156"/>
      <c r="C347" s="107">
        <v>9</v>
      </c>
      <c r="D347" s="108" t="s">
        <v>457</v>
      </c>
      <c r="E347" s="108">
        <v>1</v>
      </c>
    </row>
    <row r="348" spans="1:5" x14ac:dyDescent="0.25">
      <c r="A348" s="140"/>
      <c r="B348" s="156"/>
      <c r="C348" s="107">
        <v>10</v>
      </c>
      <c r="D348" s="108" t="s">
        <v>458</v>
      </c>
      <c r="E348" s="108">
        <v>3</v>
      </c>
    </row>
    <row r="349" spans="1:5" x14ac:dyDescent="0.25">
      <c r="A349" s="140"/>
      <c r="B349" s="156"/>
      <c r="C349" s="107">
        <v>11</v>
      </c>
      <c r="D349" s="108" t="s">
        <v>459</v>
      </c>
      <c r="E349" s="108">
        <v>4</v>
      </c>
    </row>
    <row r="350" spans="1:5" x14ac:dyDescent="0.25">
      <c r="A350" s="140"/>
      <c r="B350" s="156"/>
      <c r="C350" s="107">
        <v>12</v>
      </c>
      <c r="D350" s="108" t="s">
        <v>460</v>
      </c>
      <c r="E350" s="108">
        <v>3</v>
      </c>
    </row>
    <row r="351" spans="1:5" x14ac:dyDescent="0.25">
      <c r="A351" s="140"/>
      <c r="B351" s="156"/>
      <c r="C351" s="107">
        <v>13</v>
      </c>
      <c r="D351" s="108" t="s">
        <v>461</v>
      </c>
      <c r="E351" s="108">
        <v>7</v>
      </c>
    </row>
    <row r="352" spans="1:5" x14ac:dyDescent="0.25">
      <c r="A352" s="140"/>
      <c r="B352" s="156"/>
      <c r="C352" s="107">
        <v>14</v>
      </c>
      <c r="D352" s="108" t="s">
        <v>462</v>
      </c>
      <c r="E352" s="108"/>
    </row>
    <row r="353" spans="1:5" x14ac:dyDescent="0.25">
      <c r="A353" s="140"/>
      <c r="B353" s="156"/>
      <c r="C353" s="107">
        <v>15</v>
      </c>
      <c r="D353" s="108" t="s">
        <v>463</v>
      </c>
      <c r="E353" s="108">
        <v>1</v>
      </c>
    </row>
    <row r="354" spans="1:5" x14ac:dyDescent="0.25">
      <c r="A354" s="140"/>
      <c r="B354" s="156"/>
      <c r="C354" s="107">
        <v>16</v>
      </c>
      <c r="D354" s="108" t="s">
        <v>464</v>
      </c>
      <c r="E354" s="108"/>
    </row>
    <row r="355" spans="1:5" x14ac:dyDescent="0.25">
      <c r="A355" s="140"/>
      <c r="B355" s="156"/>
      <c r="C355" s="107">
        <v>17</v>
      </c>
      <c r="D355" s="108" t="s">
        <v>465</v>
      </c>
      <c r="E355" s="108"/>
    </row>
    <row r="356" spans="1:5" x14ac:dyDescent="0.25">
      <c r="A356" s="140"/>
      <c r="B356" s="156"/>
      <c r="C356" s="107">
        <v>18</v>
      </c>
      <c r="D356" s="108" t="s">
        <v>445</v>
      </c>
      <c r="E356" s="108"/>
    </row>
    <row r="357" spans="1:5" x14ac:dyDescent="0.25">
      <c r="A357" s="140"/>
      <c r="B357" s="156"/>
      <c r="C357" s="107">
        <v>19</v>
      </c>
      <c r="D357" s="108" t="s">
        <v>466</v>
      </c>
      <c r="E357" s="108">
        <v>1</v>
      </c>
    </row>
    <row r="358" spans="1:5" x14ac:dyDescent="0.25">
      <c r="A358" s="140"/>
      <c r="B358" s="156"/>
      <c r="C358" s="107">
        <v>20</v>
      </c>
      <c r="D358" s="108" t="s">
        <v>467</v>
      </c>
      <c r="E358" s="108">
        <v>2</v>
      </c>
    </row>
    <row r="359" spans="1:5" x14ac:dyDescent="0.25">
      <c r="A359" s="140"/>
      <c r="B359" s="156"/>
      <c r="C359" s="107">
        <v>21</v>
      </c>
      <c r="D359" s="108" t="s">
        <v>468</v>
      </c>
      <c r="E359" s="108"/>
    </row>
    <row r="360" spans="1:5" x14ac:dyDescent="0.25">
      <c r="A360" s="141"/>
      <c r="B360" s="157"/>
      <c r="C360" s="107">
        <v>22</v>
      </c>
      <c r="D360" s="108" t="s">
        <v>469</v>
      </c>
      <c r="E360" s="108"/>
    </row>
    <row r="361" spans="1:5" x14ac:dyDescent="0.25">
      <c r="A361" s="139">
        <v>19</v>
      </c>
      <c r="B361" s="155" t="s">
        <v>470</v>
      </c>
      <c r="C361" s="158" t="s">
        <v>470</v>
      </c>
      <c r="D361" s="158"/>
      <c r="E361" s="103">
        <f t="shared" ref="E361" si="19">SUM(E362:E376)</f>
        <v>137</v>
      </c>
    </row>
    <row r="362" spans="1:5" x14ac:dyDescent="0.25">
      <c r="A362" s="140"/>
      <c r="B362" s="156"/>
      <c r="C362" s="106"/>
      <c r="D362" s="106" t="s">
        <v>136</v>
      </c>
      <c r="E362" s="106"/>
    </row>
    <row r="363" spans="1:5" x14ac:dyDescent="0.25">
      <c r="A363" s="140"/>
      <c r="B363" s="156"/>
      <c r="C363" s="107">
        <v>1</v>
      </c>
      <c r="D363" s="108" t="s">
        <v>471</v>
      </c>
      <c r="E363" s="108"/>
    </row>
    <row r="364" spans="1:5" x14ac:dyDescent="0.25">
      <c r="A364" s="140"/>
      <c r="B364" s="156"/>
      <c r="C364" s="107">
        <v>2</v>
      </c>
      <c r="D364" s="108" t="s">
        <v>472</v>
      </c>
      <c r="E364" s="108">
        <v>5</v>
      </c>
    </row>
    <row r="365" spans="1:5" x14ac:dyDescent="0.25">
      <c r="A365" s="140"/>
      <c r="B365" s="156"/>
      <c r="C365" s="107">
        <v>3</v>
      </c>
      <c r="D365" s="108" t="s">
        <v>473</v>
      </c>
      <c r="E365" s="108">
        <v>5</v>
      </c>
    </row>
    <row r="366" spans="1:5" x14ac:dyDescent="0.25">
      <c r="A366" s="140"/>
      <c r="B366" s="156"/>
      <c r="C366" s="107">
        <v>4</v>
      </c>
      <c r="D366" s="108" t="s">
        <v>474</v>
      </c>
      <c r="E366" s="108">
        <v>19</v>
      </c>
    </row>
    <row r="367" spans="1:5" x14ac:dyDescent="0.25">
      <c r="A367" s="140"/>
      <c r="B367" s="156"/>
      <c r="C367" s="107">
        <v>5</v>
      </c>
      <c r="D367" s="108" t="s">
        <v>475</v>
      </c>
      <c r="E367" s="108">
        <v>5</v>
      </c>
    </row>
    <row r="368" spans="1:5" x14ac:dyDescent="0.25">
      <c r="A368" s="140"/>
      <c r="B368" s="156"/>
      <c r="C368" s="107">
        <v>6</v>
      </c>
      <c r="D368" s="108" t="s">
        <v>476</v>
      </c>
      <c r="E368" s="108">
        <v>3</v>
      </c>
    </row>
    <row r="369" spans="1:5" x14ac:dyDescent="0.25">
      <c r="A369" s="140"/>
      <c r="B369" s="156"/>
      <c r="C369" s="107">
        <v>7</v>
      </c>
      <c r="D369" s="108" t="s">
        <v>477</v>
      </c>
      <c r="E369" s="108">
        <v>2</v>
      </c>
    </row>
    <row r="370" spans="1:5" x14ac:dyDescent="0.25">
      <c r="A370" s="140"/>
      <c r="B370" s="156"/>
      <c r="C370" s="107">
        <v>8</v>
      </c>
      <c r="D370" s="108" t="s">
        <v>478</v>
      </c>
      <c r="E370" s="108">
        <v>2</v>
      </c>
    </row>
    <row r="371" spans="1:5" x14ac:dyDescent="0.25">
      <c r="A371" s="140"/>
      <c r="B371" s="156"/>
      <c r="C371" s="107">
        <v>9</v>
      </c>
      <c r="D371" s="108" t="s">
        <v>479</v>
      </c>
      <c r="E371" s="108">
        <v>79</v>
      </c>
    </row>
    <row r="372" spans="1:5" x14ac:dyDescent="0.25">
      <c r="A372" s="140"/>
      <c r="B372" s="156"/>
      <c r="C372" s="107">
        <v>10</v>
      </c>
      <c r="D372" s="108" t="s">
        <v>480</v>
      </c>
      <c r="E372" s="108">
        <v>6</v>
      </c>
    </row>
    <row r="373" spans="1:5" x14ac:dyDescent="0.25">
      <c r="A373" s="140"/>
      <c r="B373" s="156"/>
      <c r="C373" s="107">
        <v>11</v>
      </c>
      <c r="D373" s="108" t="s">
        <v>481</v>
      </c>
      <c r="E373" s="108">
        <v>3</v>
      </c>
    </row>
    <row r="374" spans="1:5" x14ac:dyDescent="0.25">
      <c r="A374" s="140"/>
      <c r="B374" s="156"/>
      <c r="C374" s="107">
        <v>12</v>
      </c>
      <c r="D374" s="108" t="s">
        <v>482</v>
      </c>
      <c r="E374" s="108">
        <v>8</v>
      </c>
    </row>
    <row r="375" spans="1:5" x14ac:dyDescent="0.25">
      <c r="A375" s="140"/>
      <c r="B375" s="156"/>
      <c r="C375" s="107">
        <v>13</v>
      </c>
      <c r="D375" s="108" t="s">
        <v>483</v>
      </c>
      <c r="E375" s="108"/>
    </row>
    <row r="376" spans="1:5" x14ac:dyDescent="0.25">
      <c r="A376" s="141"/>
      <c r="B376" s="157"/>
      <c r="C376" s="107">
        <v>14</v>
      </c>
      <c r="D376" s="108" t="s">
        <v>484</v>
      </c>
      <c r="E376" s="108"/>
    </row>
    <row r="377" spans="1:5" x14ac:dyDescent="0.25">
      <c r="A377" s="145">
        <v>20</v>
      </c>
      <c r="B377" s="142" t="s">
        <v>485</v>
      </c>
      <c r="C377" s="158" t="s">
        <v>485</v>
      </c>
      <c r="D377" s="158"/>
      <c r="E377" s="103">
        <f t="shared" ref="E377" si="20">SUM(E378:E392)</f>
        <v>114</v>
      </c>
    </row>
    <row r="378" spans="1:5" x14ac:dyDescent="0.25">
      <c r="A378" s="145"/>
      <c r="B378" s="142"/>
      <c r="C378" s="106"/>
      <c r="D378" s="106" t="s">
        <v>136</v>
      </c>
      <c r="E378" s="106"/>
    </row>
    <row r="379" spans="1:5" x14ac:dyDescent="0.25">
      <c r="A379" s="145"/>
      <c r="B379" s="142"/>
      <c r="C379" s="107">
        <v>1</v>
      </c>
      <c r="D379" s="108" t="s">
        <v>486</v>
      </c>
      <c r="E379" s="108">
        <v>2</v>
      </c>
    </row>
    <row r="380" spans="1:5" x14ac:dyDescent="0.25">
      <c r="A380" s="145"/>
      <c r="B380" s="142"/>
      <c r="C380" s="107">
        <v>2</v>
      </c>
      <c r="D380" s="108" t="s">
        <v>487</v>
      </c>
      <c r="E380" s="108"/>
    </row>
    <row r="381" spans="1:5" x14ac:dyDescent="0.25">
      <c r="A381" s="145"/>
      <c r="B381" s="142"/>
      <c r="C381" s="107">
        <v>3</v>
      </c>
      <c r="D381" s="108" t="s">
        <v>488</v>
      </c>
      <c r="E381" s="108">
        <v>2</v>
      </c>
    </row>
    <row r="382" spans="1:5" x14ac:dyDescent="0.25">
      <c r="A382" s="145"/>
      <c r="B382" s="142"/>
      <c r="C382" s="107">
        <v>4</v>
      </c>
      <c r="D382" s="108" t="s">
        <v>489</v>
      </c>
      <c r="E382" s="108"/>
    </row>
    <row r="383" spans="1:5" x14ac:dyDescent="0.25">
      <c r="A383" s="145"/>
      <c r="B383" s="142"/>
      <c r="C383" s="107">
        <v>5</v>
      </c>
      <c r="D383" s="108" t="s">
        <v>490</v>
      </c>
      <c r="E383" s="108">
        <v>63</v>
      </c>
    </row>
    <row r="384" spans="1:5" x14ac:dyDescent="0.25">
      <c r="A384" s="145"/>
      <c r="B384" s="142"/>
      <c r="C384" s="107">
        <v>6</v>
      </c>
      <c r="D384" s="108" t="s">
        <v>491</v>
      </c>
      <c r="E384" s="108"/>
    </row>
    <row r="385" spans="1:5" x14ac:dyDescent="0.25">
      <c r="A385" s="145"/>
      <c r="B385" s="142"/>
      <c r="C385" s="107">
        <v>7</v>
      </c>
      <c r="D385" s="108" t="s">
        <v>492</v>
      </c>
      <c r="E385" s="108"/>
    </row>
    <row r="386" spans="1:5" x14ac:dyDescent="0.25">
      <c r="A386" s="145"/>
      <c r="B386" s="142"/>
      <c r="C386" s="107">
        <v>8</v>
      </c>
      <c r="D386" s="108" t="s">
        <v>493</v>
      </c>
      <c r="E386" s="108">
        <v>18</v>
      </c>
    </row>
    <row r="387" spans="1:5" x14ac:dyDescent="0.25">
      <c r="A387" s="145"/>
      <c r="B387" s="142"/>
      <c r="C387" s="107">
        <v>9</v>
      </c>
      <c r="D387" s="108" t="s">
        <v>494</v>
      </c>
      <c r="E387" s="108"/>
    </row>
    <row r="388" spans="1:5" x14ac:dyDescent="0.25">
      <c r="A388" s="145"/>
      <c r="B388" s="142"/>
      <c r="C388" s="107">
        <v>10</v>
      </c>
      <c r="D388" s="108" t="s">
        <v>495</v>
      </c>
      <c r="E388" s="108"/>
    </row>
    <row r="389" spans="1:5" x14ac:dyDescent="0.25">
      <c r="A389" s="145"/>
      <c r="B389" s="142"/>
      <c r="C389" s="107">
        <v>11</v>
      </c>
      <c r="D389" s="108" t="s">
        <v>496</v>
      </c>
      <c r="E389" s="108">
        <v>19</v>
      </c>
    </row>
    <row r="390" spans="1:5" x14ac:dyDescent="0.25">
      <c r="A390" s="145"/>
      <c r="B390" s="142"/>
      <c r="C390" s="107">
        <v>12</v>
      </c>
      <c r="D390" s="108" t="s">
        <v>497</v>
      </c>
      <c r="E390" s="108">
        <v>10</v>
      </c>
    </row>
    <row r="391" spans="1:5" x14ac:dyDescent="0.25">
      <c r="A391" s="145"/>
      <c r="B391" s="142"/>
      <c r="C391" s="107">
        <v>13</v>
      </c>
      <c r="D391" s="108" t="s">
        <v>498</v>
      </c>
      <c r="E391" s="108"/>
    </row>
    <row r="392" spans="1:5" x14ac:dyDescent="0.25">
      <c r="A392" s="145"/>
      <c r="B392" s="142"/>
      <c r="C392" s="107">
        <v>14</v>
      </c>
      <c r="D392" s="108" t="s">
        <v>499</v>
      </c>
      <c r="E392" s="108"/>
    </row>
    <row r="393" spans="1:5" x14ac:dyDescent="0.25">
      <c r="A393" s="139">
        <v>21</v>
      </c>
      <c r="B393" s="155" t="s">
        <v>500</v>
      </c>
      <c r="C393" s="158" t="s">
        <v>500</v>
      </c>
      <c r="D393" s="158"/>
      <c r="E393" s="103">
        <f t="shared" ref="E393" si="21">SUM(E394:E407)</f>
        <v>302</v>
      </c>
    </row>
    <row r="394" spans="1:5" x14ac:dyDescent="0.25">
      <c r="A394" s="140"/>
      <c r="B394" s="156"/>
      <c r="C394" s="106"/>
      <c r="D394" s="106" t="s">
        <v>136</v>
      </c>
      <c r="E394" s="106"/>
    </row>
    <row r="395" spans="1:5" x14ac:dyDescent="0.25">
      <c r="A395" s="140"/>
      <c r="B395" s="156"/>
      <c r="C395" s="107">
        <v>1</v>
      </c>
      <c r="D395" s="108" t="s">
        <v>501</v>
      </c>
      <c r="E395" s="108">
        <v>5</v>
      </c>
    </row>
    <row r="396" spans="1:5" x14ac:dyDescent="0.25">
      <c r="A396" s="140"/>
      <c r="B396" s="156"/>
      <c r="C396" s="107">
        <v>2</v>
      </c>
      <c r="D396" s="108" t="s">
        <v>502</v>
      </c>
      <c r="E396" s="108">
        <v>60</v>
      </c>
    </row>
    <row r="397" spans="1:5" x14ac:dyDescent="0.25">
      <c r="A397" s="140"/>
      <c r="B397" s="156"/>
      <c r="C397" s="107">
        <v>3</v>
      </c>
      <c r="D397" s="108" t="s">
        <v>503</v>
      </c>
      <c r="E397" s="108">
        <v>79</v>
      </c>
    </row>
    <row r="398" spans="1:5" x14ac:dyDescent="0.25">
      <c r="A398" s="140"/>
      <c r="B398" s="156"/>
      <c r="C398" s="107">
        <v>4</v>
      </c>
      <c r="D398" s="108" t="s">
        <v>504</v>
      </c>
      <c r="E398" s="108">
        <v>10</v>
      </c>
    </row>
    <row r="399" spans="1:5" x14ac:dyDescent="0.25">
      <c r="A399" s="140"/>
      <c r="B399" s="156"/>
      <c r="C399" s="107">
        <v>5</v>
      </c>
      <c r="D399" s="108" t="s">
        <v>505</v>
      </c>
      <c r="E399" s="108">
        <v>11</v>
      </c>
    </row>
    <row r="400" spans="1:5" x14ac:dyDescent="0.25">
      <c r="A400" s="140"/>
      <c r="B400" s="156"/>
      <c r="C400" s="107">
        <v>6</v>
      </c>
      <c r="D400" s="108" t="s">
        <v>506</v>
      </c>
      <c r="E400" s="108">
        <v>4</v>
      </c>
    </row>
    <row r="401" spans="1:5" x14ac:dyDescent="0.25">
      <c r="A401" s="140"/>
      <c r="B401" s="156"/>
      <c r="C401" s="107">
        <v>7</v>
      </c>
      <c r="D401" s="108" t="s">
        <v>507</v>
      </c>
      <c r="E401" s="108"/>
    </row>
    <row r="402" spans="1:5" x14ac:dyDescent="0.25">
      <c r="A402" s="140"/>
      <c r="B402" s="156"/>
      <c r="C402" s="107">
        <v>8</v>
      </c>
      <c r="D402" s="108" t="s">
        <v>508</v>
      </c>
      <c r="E402" s="108"/>
    </row>
    <row r="403" spans="1:5" x14ac:dyDescent="0.25">
      <c r="A403" s="140"/>
      <c r="B403" s="156"/>
      <c r="C403" s="107">
        <v>9</v>
      </c>
      <c r="D403" s="108" t="s">
        <v>509</v>
      </c>
      <c r="E403" s="108">
        <v>13</v>
      </c>
    </row>
    <row r="404" spans="1:5" x14ac:dyDescent="0.25">
      <c r="A404" s="140"/>
      <c r="B404" s="156"/>
      <c r="C404" s="107">
        <v>10</v>
      </c>
      <c r="D404" s="108" t="s">
        <v>510</v>
      </c>
      <c r="E404" s="108">
        <v>117</v>
      </c>
    </row>
    <row r="405" spans="1:5" x14ac:dyDescent="0.25">
      <c r="A405" s="140"/>
      <c r="B405" s="156"/>
      <c r="C405" s="107">
        <v>11</v>
      </c>
      <c r="D405" s="108" t="s">
        <v>511</v>
      </c>
      <c r="E405" s="108">
        <v>3</v>
      </c>
    </row>
    <row r="406" spans="1:5" x14ac:dyDescent="0.25">
      <c r="A406" s="140"/>
      <c r="B406" s="156"/>
      <c r="C406" s="107">
        <v>12</v>
      </c>
      <c r="D406" s="108" t="s">
        <v>512</v>
      </c>
      <c r="E406" s="108"/>
    </row>
    <row r="407" spans="1:5" x14ac:dyDescent="0.25">
      <c r="A407" s="141"/>
      <c r="B407" s="157"/>
      <c r="C407" s="107">
        <v>13</v>
      </c>
      <c r="D407" s="108" t="s">
        <v>513</v>
      </c>
      <c r="E407" s="108"/>
    </row>
    <row r="408" spans="1:5" x14ac:dyDescent="0.25">
      <c r="A408" s="145">
        <v>22</v>
      </c>
      <c r="B408" s="142" t="s">
        <v>514</v>
      </c>
      <c r="C408" s="158" t="s">
        <v>514</v>
      </c>
      <c r="D408" s="158"/>
      <c r="E408" s="103">
        <f t="shared" ref="E408" si="22">SUM(E409:E419)</f>
        <v>79</v>
      </c>
    </row>
    <row r="409" spans="1:5" x14ac:dyDescent="0.25">
      <c r="A409" s="145"/>
      <c r="B409" s="142"/>
      <c r="C409" s="106"/>
      <c r="D409" s="106" t="s">
        <v>136</v>
      </c>
      <c r="E409" s="106"/>
    </row>
    <row r="410" spans="1:5" x14ac:dyDescent="0.25">
      <c r="A410" s="145"/>
      <c r="B410" s="142"/>
      <c r="C410" s="107">
        <v>1</v>
      </c>
      <c r="D410" s="108" t="s">
        <v>515</v>
      </c>
      <c r="E410" s="108">
        <v>10</v>
      </c>
    </row>
    <row r="411" spans="1:5" x14ac:dyDescent="0.25">
      <c r="A411" s="145"/>
      <c r="B411" s="142"/>
      <c r="C411" s="107">
        <v>2</v>
      </c>
      <c r="D411" s="108" t="s">
        <v>516</v>
      </c>
      <c r="E411" s="108"/>
    </row>
    <row r="412" spans="1:5" x14ac:dyDescent="0.25">
      <c r="A412" s="145"/>
      <c r="B412" s="142"/>
      <c r="C412" s="107">
        <v>3</v>
      </c>
      <c r="D412" s="108" t="s">
        <v>517</v>
      </c>
      <c r="E412" s="108">
        <v>18</v>
      </c>
    </row>
    <row r="413" spans="1:5" x14ac:dyDescent="0.25">
      <c r="A413" s="145"/>
      <c r="B413" s="142"/>
      <c r="C413" s="107">
        <v>4</v>
      </c>
      <c r="D413" s="108" t="s">
        <v>518</v>
      </c>
      <c r="E413" s="108">
        <v>12</v>
      </c>
    </row>
    <row r="414" spans="1:5" x14ac:dyDescent="0.25">
      <c r="A414" s="145"/>
      <c r="B414" s="142"/>
      <c r="C414" s="107">
        <v>5</v>
      </c>
      <c r="D414" s="108" t="s">
        <v>519</v>
      </c>
      <c r="E414" s="108">
        <v>18</v>
      </c>
    </row>
    <row r="415" spans="1:5" x14ac:dyDescent="0.25">
      <c r="A415" s="145"/>
      <c r="B415" s="142"/>
      <c r="C415" s="107">
        <v>6</v>
      </c>
      <c r="D415" s="108" t="s">
        <v>520</v>
      </c>
      <c r="E415" s="108">
        <v>17</v>
      </c>
    </row>
    <row r="416" spans="1:5" x14ac:dyDescent="0.25">
      <c r="A416" s="145"/>
      <c r="B416" s="142"/>
      <c r="C416" s="107">
        <v>7</v>
      </c>
      <c r="D416" s="108" t="s">
        <v>521</v>
      </c>
      <c r="E416" s="108"/>
    </row>
    <row r="417" spans="1:5" x14ac:dyDescent="0.25">
      <c r="A417" s="145"/>
      <c r="B417" s="142"/>
      <c r="C417" s="107">
        <v>8</v>
      </c>
      <c r="D417" s="108" t="s">
        <v>522</v>
      </c>
      <c r="E417" s="108"/>
    </row>
    <row r="418" spans="1:5" x14ac:dyDescent="0.25">
      <c r="A418" s="145"/>
      <c r="B418" s="142"/>
      <c r="C418" s="107">
        <v>9</v>
      </c>
      <c r="D418" s="108" t="s">
        <v>523</v>
      </c>
      <c r="E418" s="108">
        <v>4</v>
      </c>
    </row>
    <row r="419" spans="1:5" x14ac:dyDescent="0.25">
      <c r="A419" s="145"/>
      <c r="B419" s="142"/>
      <c r="C419" s="107">
        <v>10</v>
      </c>
      <c r="D419" s="108" t="s">
        <v>524</v>
      </c>
      <c r="E419" s="108"/>
    </row>
    <row r="420" spans="1:5" ht="18.75" customHeight="1" x14ac:dyDescent="0.25">
      <c r="A420" s="139">
        <v>23</v>
      </c>
      <c r="B420" s="155" t="s">
        <v>525</v>
      </c>
      <c r="C420" s="158" t="s">
        <v>525</v>
      </c>
      <c r="D420" s="158"/>
      <c r="E420" s="103">
        <f t="shared" ref="E420" si="23">SUM(E421:E426)</f>
        <v>106</v>
      </c>
    </row>
    <row r="421" spans="1:5" x14ac:dyDescent="0.25">
      <c r="A421" s="140"/>
      <c r="B421" s="156"/>
      <c r="C421" s="106"/>
      <c r="D421" s="106" t="s">
        <v>136</v>
      </c>
      <c r="E421" s="106"/>
    </row>
    <row r="422" spans="1:5" x14ac:dyDescent="0.25">
      <c r="A422" s="140"/>
      <c r="B422" s="156"/>
      <c r="C422" s="107">
        <v>2</v>
      </c>
      <c r="D422" s="108" t="s">
        <v>526</v>
      </c>
      <c r="E422" s="108">
        <v>38</v>
      </c>
    </row>
    <row r="423" spans="1:5" x14ac:dyDescent="0.25">
      <c r="A423" s="140"/>
      <c r="B423" s="156"/>
      <c r="C423" s="107">
        <v>3</v>
      </c>
      <c r="D423" s="108" t="s">
        <v>527</v>
      </c>
      <c r="E423" s="108">
        <v>14</v>
      </c>
    </row>
    <row r="424" spans="1:5" x14ac:dyDescent="0.25">
      <c r="A424" s="140"/>
      <c r="B424" s="156"/>
      <c r="C424" s="107">
        <v>5</v>
      </c>
      <c r="D424" s="108" t="s">
        <v>528</v>
      </c>
      <c r="E424" s="108">
        <v>52</v>
      </c>
    </row>
    <row r="425" spans="1:5" x14ac:dyDescent="0.25">
      <c r="A425" s="140"/>
      <c r="B425" s="156"/>
      <c r="C425" s="107">
        <v>4</v>
      </c>
      <c r="D425" s="108" t="s">
        <v>529</v>
      </c>
      <c r="E425" s="108">
        <v>2</v>
      </c>
    </row>
    <row r="426" spans="1:5" x14ac:dyDescent="0.25">
      <c r="A426" s="141"/>
      <c r="B426" s="157"/>
      <c r="C426" s="107">
        <v>1</v>
      </c>
      <c r="D426" s="108" t="s">
        <v>530</v>
      </c>
      <c r="E426" s="108"/>
    </row>
    <row r="427" spans="1:5" ht="18.75" customHeight="1" x14ac:dyDescent="0.25">
      <c r="A427" s="145">
        <v>24</v>
      </c>
      <c r="B427" s="142" t="s">
        <v>531</v>
      </c>
      <c r="C427" s="158" t="s">
        <v>531</v>
      </c>
      <c r="D427" s="158"/>
      <c r="E427" s="103">
        <f t="shared" ref="E427" si="24">SUM(E428:E443)</f>
        <v>1</v>
      </c>
    </row>
    <row r="428" spans="1:5" x14ac:dyDescent="0.25">
      <c r="A428" s="145"/>
      <c r="B428" s="142"/>
      <c r="C428" s="106"/>
      <c r="D428" s="106" t="s">
        <v>136</v>
      </c>
      <c r="E428" s="106"/>
    </row>
    <row r="429" spans="1:5" x14ac:dyDescent="0.25">
      <c r="A429" s="145"/>
      <c r="B429" s="142"/>
      <c r="C429" s="107">
        <v>1</v>
      </c>
      <c r="D429" s="108" t="s">
        <v>532</v>
      </c>
      <c r="E429" s="108">
        <v>1</v>
      </c>
    </row>
    <row r="430" spans="1:5" x14ac:dyDescent="0.25">
      <c r="A430" s="145"/>
      <c r="B430" s="142"/>
      <c r="C430" s="107">
        <v>2</v>
      </c>
      <c r="D430" s="108" t="s">
        <v>533</v>
      </c>
      <c r="E430" s="108"/>
    </row>
    <row r="431" spans="1:5" x14ac:dyDescent="0.25">
      <c r="A431" s="145"/>
      <c r="B431" s="142"/>
      <c r="C431" s="107">
        <v>3</v>
      </c>
      <c r="D431" s="108" t="s">
        <v>534</v>
      </c>
      <c r="E431" s="108"/>
    </row>
    <row r="432" spans="1:5" x14ac:dyDescent="0.25">
      <c r="A432" s="145"/>
      <c r="B432" s="142"/>
      <c r="C432" s="107">
        <v>4</v>
      </c>
      <c r="D432" s="108" t="s">
        <v>535</v>
      </c>
      <c r="E432" s="108"/>
    </row>
    <row r="433" spans="1:5" x14ac:dyDescent="0.25">
      <c r="A433" s="145"/>
      <c r="B433" s="142"/>
      <c r="C433" s="107">
        <v>5</v>
      </c>
      <c r="D433" s="113" t="s">
        <v>536</v>
      </c>
      <c r="E433" s="108"/>
    </row>
    <row r="434" spans="1:5" x14ac:dyDescent="0.25">
      <c r="A434" s="145"/>
      <c r="B434" s="142"/>
      <c r="C434" s="107">
        <v>6</v>
      </c>
      <c r="D434" s="108" t="s">
        <v>537</v>
      </c>
      <c r="E434" s="108"/>
    </row>
    <row r="435" spans="1:5" x14ac:dyDescent="0.25">
      <c r="A435" s="145"/>
      <c r="B435" s="142"/>
      <c r="C435" s="107">
        <v>7</v>
      </c>
      <c r="D435" s="108" t="s">
        <v>538</v>
      </c>
      <c r="E435" s="108"/>
    </row>
    <row r="436" spans="1:5" x14ac:dyDescent="0.25">
      <c r="A436" s="145"/>
      <c r="B436" s="142"/>
      <c r="C436" s="107">
        <v>8</v>
      </c>
      <c r="D436" s="108" t="s">
        <v>539</v>
      </c>
      <c r="E436" s="108"/>
    </row>
    <row r="437" spans="1:5" x14ac:dyDescent="0.25">
      <c r="A437" s="145"/>
      <c r="B437" s="142"/>
      <c r="C437" s="107">
        <v>9</v>
      </c>
      <c r="D437" s="108" t="s">
        <v>540</v>
      </c>
      <c r="E437" s="108"/>
    </row>
    <row r="438" spans="1:5" x14ac:dyDescent="0.25">
      <c r="A438" s="145"/>
      <c r="B438" s="142"/>
      <c r="C438" s="107">
        <v>10</v>
      </c>
      <c r="D438" s="108" t="s">
        <v>541</v>
      </c>
      <c r="E438" s="108"/>
    </row>
    <row r="439" spans="1:5" x14ac:dyDescent="0.25">
      <c r="A439" s="145"/>
      <c r="B439" s="142"/>
      <c r="C439" s="107">
        <v>11</v>
      </c>
      <c r="D439" s="108" t="s">
        <v>542</v>
      </c>
      <c r="E439" s="108"/>
    </row>
    <row r="440" spans="1:5" x14ac:dyDescent="0.25">
      <c r="A440" s="145"/>
      <c r="B440" s="142"/>
      <c r="C440" s="107">
        <v>12</v>
      </c>
      <c r="D440" s="108" t="s">
        <v>543</v>
      </c>
      <c r="E440" s="108"/>
    </row>
    <row r="441" spans="1:5" x14ac:dyDescent="0.25">
      <c r="A441" s="145"/>
      <c r="B441" s="142"/>
      <c r="C441" s="107">
        <v>13</v>
      </c>
      <c r="D441" s="108" t="s">
        <v>544</v>
      </c>
      <c r="E441" s="108"/>
    </row>
    <row r="442" spans="1:5" x14ac:dyDescent="0.25">
      <c r="A442" s="145"/>
      <c r="B442" s="142"/>
      <c r="C442" s="107">
        <v>14</v>
      </c>
      <c r="D442" s="108" t="s">
        <v>545</v>
      </c>
      <c r="E442" s="108"/>
    </row>
    <row r="443" spans="1:5" x14ac:dyDescent="0.25">
      <c r="A443" s="145"/>
      <c r="B443" s="142"/>
      <c r="C443" s="107">
        <v>15</v>
      </c>
      <c r="D443" s="108" t="s">
        <v>546</v>
      </c>
      <c r="E443" s="108"/>
    </row>
    <row r="444" spans="1:5" ht="18.75" customHeight="1" x14ac:dyDescent="0.25">
      <c r="A444" s="139">
        <v>25</v>
      </c>
      <c r="B444" s="155" t="s">
        <v>547</v>
      </c>
      <c r="C444" s="158" t="s">
        <v>547</v>
      </c>
      <c r="D444" s="158"/>
      <c r="E444" s="103">
        <f t="shared" ref="E444" si="25">SUM(E445:E458)</f>
        <v>26</v>
      </c>
    </row>
    <row r="445" spans="1:5" x14ac:dyDescent="0.25">
      <c r="A445" s="140"/>
      <c r="B445" s="156"/>
      <c r="C445" s="106"/>
      <c r="D445" s="106" t="s">
        <v>136</v>
      </c>
      <c r="E445" s="106"/>
    </row>
    <row r="446" spans="1:5" x14ac:dyDescent="0.25">
      <c r="A446" s="140"/>
      <c r="B446" s="156"/>
      <c r="C446" s="107">
        <v>1</v>
      </c>
      <c r="D446" s="108" t="s">
        <v>548</v>
      </c>
      <c r="E446" s="108"/>
    </row>
    <row r="447" spans="1:5" x14ac:dyDescent="0.25">
      <c r="A447" s="140"/>
      <c r="B447" s="156"/>
      <c r="C447" s="107">
        <v>2</v>
      </c>
      <c r="D447" s="108" t="s">
        <v>549</v>
      </c>
      <c r="E447" s="108"/>
    </row>
    <row r="448" spans="1:5" x14ac:dyDescent="0.25">
      <c r="A448" s="140"/>
      <c r="B448" s="156"/>
      <c r="C448" s="107">
        <v>3</v>
      </c>
      <c r="D448" s="108" t="s">
        <v>550</v>
      </c>
      <c r="E448" s="108"/>
    </row>
    <row r="449" spans="1:5" x14ac:dyDescent="0.25">
      <c r="A449" s="140"/>
      <c r="B449" s="156"/>
      <c r="C449" s="107">
        <v>4</v>
      </c>
      <c r="D449" s="108" t="s">
        <v>551</v>
      </c>
      <c r="E449" s="108">
        <v>1</v>
      </c>
    </row>
    <row r="450" spans="1:5" x14ac:dyDescent="0.25">
      <c r="A450" s="140"/>
      <c r="B450" s="156"/>
      <c r="C450" s="107">
        <v>5</v>
      </c>
      <c r="D450" s="108" t="s">
        <v>552</v>
      </c>
      <c r="E450" s="108">
        <v>1</v>
      </c>
    </row>
    <row r="451" spans="1:5" x14ac:dyDescent="0.25">
      <c r="A451" s="140"/>
      <c r="B451" s="156"/>
      <c r="C451" s="107">
        <v>6</v>
      </c>
      <c r="D451" s="108" t="s">
        <v>553</v>
      </c>
      <c r="E451" s="108"/>
    </row>
    <row r="452" spans="1:5" x14ac:dyDescent="0.25">
      <c r="A452" s="140"/>
      <c r="B452" s="156"/>
      <c r="C452" s="107">
        <v>7</v>
      </c>
      <c r="D452" s="108" t="s">
        <v>554</v>
      </c>
      <c r="E452" s="108"/>
    </row>
    <row r="453" spans="1:5" x14ac:dyDescent="0.25">
      <c r="A453" s="140"/>
      <c r="B453" s="156"/>
      <c r="C453" s="107">
        <v>8</v>
      </c>
      <c r="D453" s="108" t="s">
        <v>555</v>
      </c>
      <c r="E453" s="108">
        <v>12</v>
      </c>
    </row>
    <row r="454" spans="1:5" x14ac:dyDescent="0.25">
      <c r="A454" s="140"/>
      <c r="B454" s="156"/>
      <c r="C454" s="107">
        <v>9</v>
      </c>
      <c r="D454" s="108" t="s">
        <v>556</v>
      </c>
      <c r="E454" s="108">
        <v>6</v>
      </c>
    </row>
    <row r="455" spans="1:5" x14ac:dyDescent="0.25">
      <c r="A455" s="140"/>
      <c r="B455" s="156"/>
      <c r="C455" s="107">
        <v>10</v>
      </c>
      <c r="D455" s="108" t="s">
        <v>557</v>
      </c>
      <c r="E455" s="108">
        <v>6</v>
      </c>
    </row>
    <row r="456" spans="1:5" x14ac:dyDescent="0.25">
      <c r="A456" s="140"/>
      <c r="B456" s="156"/>
      <c r="C456" s="107">
        <v>11</v>
      </c>
      <c r="D456" s="108" t="s">
        <v>558</v>
      </c>
      <c r="E456" s="108"/>
    </row>
    <row r="457" spans="1:5" x14ac:dyDescent="0.25">
      <c r="A457" s="140"/>
      <c r="B457" s="156"/>
      <c r="C457" s="107">
        <v>12</v>
      </c>
      <c r="D457" s="108" t="s">
        <v>559</v>
      </c>
      <c r="E457" s="108"/>
    </row>
    <row r="458" spans="1:5" x14ac:dyDescent="0.25">
      <c r="A458" s="141"/>
      <c r="B458" s="157"/>
      <c r="C458" s="107">
        <v>13</v>
      </c>
      <c r="D458" s="108" t="s">
        <v>560</v>
      </c>
      <c r="E458" s="108"/>
    </row>
    <row r="459" spans="1:5" x14ac:dyDescent="0.25">
      <c r="A459" s="145">
        <v>26</v>
      </c>
      <c r="B459" s="142" t="s">
        <v>561</v>
      </c>
      <c r="C459" s="158" t="s">
        <v>561</v>
      </c>
      <c r="D459" s="158"/>
      <c r="E459" s="103">
        <f t="shared" ref="E459" si="26">SUM(E460:E484)</f>
        <v>110</v>
      </c>
    </row>
    <row r="460" spans="1:5" x14ac:dyDescent="0.25">
      <c r="A460" s="145"/>
      <c r="B460" s="142"/>
      <c r="C460" s="106"/>
      <c r="D460" s="106" t="s">
        <v>136</v>
      </c>
      <c r="E460" s="106"/>
    </row>
    <row r="461" spans="1:5" x14ac:dyDescent="0.25">
      <c r="A461" s="145"/>
      <c r="B461" s="142"/>
      <c r="C461" s="107">
        <v>1</v>
      </c>
      <c r="D461" s="108" t="s">
        <v>562</v>
      </c>
      <c r="E461" s="108"/>
    </row>
    <row r="462" spans="1:5" x14ac:dyDescent="0.25">
      <c r="A462" s="145"/>
      <c r="B462" s="142"/>
      <c r="C462" s="107">
        <v>2</v>
      </c>
      <c r="D462" s="108" t="s">
        <v>563</v>
      </c>
      <c r="E462" s="108">
        <v>1</v>
      </c>
    </row>
    <row r="463" spans="1:5" x14ac:dyDescent="0.25">
      <c r="A463" s="145"/>
      <c r="B463" s="142"/>
      <c r="C463" s="107">
        <v>3</v>
      </c>
      <c r="D463" s="108" t="s">
        <v>564</v>
      </c>
      <c r="E463" s="108">
        <v>44</v>
      </c>
    </row>
    <row r="464" spans="1:5" x14ac:dyDescent="0.25">
      <c r="A464" s="145"/>
      <c r="B464" s="142"/>
      <c r="C464" s="107">
        <v>4</v>
      </c>
      <c r="D464" s="108" t="s">
        <v>565</v>
      </c>
      <c r="E464" s="108"/>
    </row>
    <row r="465" spans="1:5" x14ac:dyDescent="0.25">
      <c r="A465" s="145"/>
      <c r="B465" s="142"/>
      <c r="C465" s="107">
        <v>5</v>
      </c>
      <c r="D465" s="108" t="s">
        <v>566</v>
      </c>
      <c r="E465" s="108">
        <v>1</v>
      </c>
    </row>
    <row r="466" spans="1:5" x14ac:dyDescent="0.25">
      <c r="A466" s="145"/>
      <c r="B466" s="142"/>
      <c r="C466" s="107">
        <v>6</v>
      </c>
      <c r="D466" s="108" t="s">
        <v>567</v>
      </c>
      <c r="E466" s="108">
        <v>21</v>
      </c>
    </row>
    <row r="467" spans="1:5" x14ac:dyDescent="0.25">
      <c r="A467" s="145"/>
      <c r="B467" s="142"/>
      <c r="C467" s="107">
        <v>7</v>
      </c>
      <c r="D467" s="108" t="s">
        <v>568</v>
      </c>
      <c r="E467" s="108"/>
    </row>
    <row r="468" spans="1:5" x14ac:dyDescent="0.25">
      <c r="A468" s="145"/>
      <c r="B468" s="142"/>
      <c r="C468" s="107">
        <v>8</v>
      </c>
      <c r="D468" s="108" t="s">
        <v>569</v>
      </c>
      <c r="E468" s="108"/>
    </row>
    <row r="469" spans="1:5" x14ac:dyDescent="0.25">
      <c r="A469" s="145"/>
      <c r="B469" s="142"/>
      <c r="C469" s="107">
        <v>9</v>
      </c>
      <c r="D469" s="108" t="s">
        <v>570</v>
      </c>
      <c r="E469" s="108">
        <v>5</v>
      </c>
    </row>
    <row r="470" spans="1:5" x14ac:dyDescent="0.25">
      <c r="A470" s="145"/>
      <c r="B470" s="142"/>
      <c r="C470" s="107">
        <v>10</v>
      </c>
      <c r="D470" s="108" t="s">
        <v>571</v>
      </c>
      <c r="E470" s="108">
        <v>1</v>
      </c>
    </row>
    <row r="471" spans="1:5" x14ac:dyDescent="0.25">
      <c r="A471" s="145"/>
      <c r="B471" s="142"/>
      <c r="C471" s="107">
        <v>11</v>
      </c>
      <c r="D471" s="108" t="s">
        <v>572</v>
      </c>
      <c r="E471" s="108">
        <v>1</v>
      </c>
    </row>
    <row r="472" spans="1:5" x14ac:dyDescent="0.25">
      <c r="A472" s="145"/>
      <c r="B472" s="142"/>
      <c r="C472" s="107">
        <v>12</v>
      </c>
      <c r="D472" s="108" t="s">
        <v>573</v>
      </c>
      <c r="E472" s="108"/>
    </row>
    <row r="473" spans="1:5" x14ac:dyDescent="0.25">
      <c r="A473" s="145"/>
      <c r="B473" s="142"/>
      <c r="C473" s="107">
        <v>13</v>
      </c>
      <c r="D473" s="108" t="s">
        <v>574</v>
      </c>
      <c r="E473" s="108"/>
    </row>
    <row r="474" spans="1:5" x14ac:dyDescent="0.25">
      <c r="A474" s="145"/>
      <c r="B474" s="142"/>
      <c r="C474" s="107">
        <v>14</v>
      </c>
      <c r="D474" s="108" t="s">
        <v>575</v>
      </c>
      <c r="E474" s="108"/>
    </row>
    <row r="475" spans="1:5" x14ac:dyDescent="0.25">
      <c r="A475" s="145"/>
      <c r="B475" s="142"/>
      <c r="C475" s="107">
        <v>15</v>
      </c>
      <c r="D475" s="108" t="s">
        <v>576</v>
      </c>
      <c r="E475" s="108"/>
    </row>
    <row r="476" spans="1:5" x14ac:dyDescent="0.25">
      <c r="A476" s="145"/>
      <c r="B476" s="142"/>
      <c r="C476" s="107">
        <v>16</v>
      </c>
      <c r="D476" s="108" t="s">
        <v>577</v>
      </c>
      <c r="E476" s="108">
        <v>21</v>
      </c>
    </row>
    <row r="477" spans="1:5" x14ac:dyDescent="0.25">
      <c r="A477" s="145"/>
      <c r="B477" s="142"/>
      <c r="C477" s="107">
        <v>17</v>
      </c>
      <c r="D477" s="108" t="s">
        <v>578</v>
      </c>
      <c r="E477" s="108"/>
    </row>
    <row r="478" spans="1:5" x14ac:dyDescent="0.25">
      <c r="A478" s="145"/>
      <c r="B478" s="142"/>
      <c r="C478" s="107">
        <v>18</v>
      </c>
      <c r="D478" s="108" t="s">
        <v>579</v>
      </c>
      <c r="E478" s="108"/>
    </row>
    <row r="479" spans="1:5" x14ac:dyDescent="0.25">
      <c r="A479" s="145"/>
      <c r="B479" s="142"/>
      <c r="C479" s="107">
        <v>19</v>
      </c>
      <c r="D479" s="108" t="s">
        <v>580</v>
      </c>
      <c r="E479" s="108">
        <v>5</v>
      </c>
    </row>
    <row r="480" spans="1:5" x14ac:dyDescent="0.25">
      <c r="A480" s="145"/>
      <c r="B480" s="142"/>
      <c r="C480" s="107">
        <v>20</v>
      </c>
      <c r="D480" s="108" t="s">
        <v>581</v>
      </c>
      <c r="E480" s="108"/>
    </row>
    <row r="481" spans="1:5" x14ac:dyDescent="0.25">
      <c r="A481" s="145"/>
      <c r="B481" s="142"/>
      <c r="C481" s="107">
        <v>21</v>
      </c>
      <c r="D481" s="108" t="s">
        <v>582</v>
      </c>
      <c r="E481" s="108"/>
    </row>
    <row r="482" spans="1:5" x14ac:dyDescent="0.25">
      <c r="A482" s="145"/>
      <c r="B482" s="142"/>
      <c r="C482" s="107">
        <v>22</v>
      </c>
      <c r="D482" s="108" t="s">
        <v>583</v>
      </c>
      <c r="E482" s="108">
        <v>10</v>
      </c>
    </row>
    <row r="483" spans="1:5" x14ac:dyDescent="0.25">
      <c r="A483" s="145"/>
      <c r="B483" s="142"/>
      <c r="C483" s="107">
        <v>23</v>
      </c>
      <c r="D483" s="108" t="s">
        <v>584</v>
      </c>
      <c r="E483" s="108"/>
    </row>
    <row r="484" spans="1:5" x14ac:dyDescent="0.25">
      <c r="A484" s="145"/>
      <c r="B484" s="142"/>
      <c r="C484" s="107">
        <v>24</v>
      </c>
      <c r="D484" s="108" t="s">
        <v>585</v>
      </c>
      <c r="E484" s="108"/>
    </row>
    <row r="485" spans="1:5" ht="18.75" customHeight="1" x14ac:dyDescent="0.25">
      <c r="A485" s="139">
        <v>27</v>
      </c>
      <c r="B485" s="155" t="s">
        <v>586</v>
      </c>
      <c r="C485" s="158" t="s">
        <v>586</v>
      </c>
      <c r="D485" s="158"/>
      <c r="E485" s="103">
        <f t="shared" ref="E485" si="27">SUM(E486:E503)</f>
        <v>13</v>
      </c>
    </row>
    <row r="486" spans="1:5" x14ac:dyDescent="0.25">
      <c r="A486" s="140"/>
      <c r="B486" s="156"/>
      <c r="C486" s="106"/>
      <c r="D486" s="106" t="s">
        <v>136</v>
      </c>
      <c r="E486" s="106"/>
    </row>
    <row r="487" spans="1:5" x14ac:dyDescent="0.25">
      <c r="A487" s="140"/>
      <c r="B487" s="156"/>
      <c r="C487" s="107">
        <v>1</v>
      </c>
      <c r="D487" s="108" t="s">
        <v>587</v>
      </c>
      <c r="E487" s="108">
        <v>2</v>
      </c>
    </row>
    <row r="488" spans="1:5" x14ac:dyDescent="0.25">
      <c r="A488" s="140"/>
      <c r="B488" s="156"/>
      <c r="C488" s="107">
        <v>2</v>
      </c>
      <c r="D488" s="108" t="s">
        <v>588</v>
      </c>
      <c r="E488" s="108"/>
    </row>
    <row r="489" spans="1:5" x14ac:dyDescent="0.25">
      <c r="A489" s="140"/>
      <c r="B489" s="156"/>
      <c r="C489" s="107">
        <v>3</v>
      </c>
      <c r="D489" s="108" t="s">
        <v>589</v>
      </c>
      <c r="E489" s="108"/>
    </row>
    <row r="490" spans="1:5" x14ac:dyDescent="0.25">
      <c r="A490" s="140"/>
      <c r="B490" s="156"/>
      <c r="C490" s="107">
        <v>4</v>
      </c>
      <c r="D490" s="108" t="s">
        <v>590</v>
      </c>
      <c r="E490" s="108"/>
    </row>
    <row r="491" spans="1:5" x14ac:dyDescent="0.25">
      <c r="A491" s="140"/>
      <c r="B491" s="156"/>
      <c r="C491" s="107">
        <v>5</v>
      </c>
      <c r="D491" s="108" t="s">
        <v>591</v>
      </c>
      <c r="E491" s="108"/>
    </row>
    <row r="492" spans="1:5" x14ac:dyDescent="0.25">
      <c r="A492" s="140"/>
      <c r="B492" s="156"/>
      <c r="C492" s="107">
        <v>6</v>
      </c>
      <c r="D492" s="108" t="s">
        <v>592</v>
      </c>
      <c r="E492" s="108"/>
    </row>
    <row r="493" spans="1:5" x14ac:dyDescent="0.25">
      <c r="A493" s="140"/>
      <c r="B493" s="156"/>
      <c r="C493" s="107">
        <v>7</v>
      </c>
      <c r="D493" s="108" t="s">
        <v>593</v>
      </c>
      <c r="E493" s="108">
        <v>2</v>
      </c>
    </row>
    <row r="494" spans="1:5" x14ac:dyDescent="0.25">
      <c r="A494" s="140"/>
      <c r="B494" s="156"/>
      <c r="C494" s="107">
        <v>8</v>
      </c>
      <c r="D494" s="108" t="s">
        <v>594</v>
      </c>
      <c r="E494" s="108"/>
    </row>
    <row r="495" spans="1:5" x14ac:dyDescent="0.25">
      <c r="A495" s="140"/>
      <c r="B495" s="156"/>
      <c r="C495" s="107">
        <v>9</v>
      </c>
      <c r="D495" s="108" t="s">
        <v>595</v>
      </c>
      <c r="E495" s="108">
        <v>4</v>
      </c>
    </row>
    <row r="496" spans="1:5" x14ac:dyDescent="0.25">
      <c r="A496" s="140"/>
      <c r="B496" s="156"/>
      <c r="C496" s="107">
        <v>10</v>
      </c>
      <c r="D496" s="108" t="s">
        <v>596</v>
      </c>
      <c r="E496" s="108">
        <v>1</v>
      </c>
    </row>
    <row r="497" spans="1:5" x14ac:dyDescent="0.25">
      <c r="A497" s="140"/>
      <c r="B497" s="156"/>
      <c r="C497" s="107">
        <v>11</v>
      </c>
      <c r="D497" s="108" t="s">
        <v>597</v>
      </c>
      <c r="E497" s="108">
        <v>2</v>
      </c>
    </row>
    <row r="498" spans="1:5" x14ac:dyDescent="0.25">
      <c r="A498" s="140"/>
      <c r="B498" s="156"/>
      <c r="C498" s="107">
        <v>12</v>
      </c>
      <c r="D498" s="108" t="s">
        <v>598</v>
      </c>
      <c r="E498" s="108"/>
    </row>
    <row r="499" spans="1:5" x14ac:dyDescent="0.25">
      <c r="A499" s="140"/>
      <c r="B499" s="156"/>
      <c r="C499" s="107">
        <v>13</v>
      </c>
      <c r="D499" s="108" t="s">
        <v>599</v>
      </c>
      <c r="E499" s="108"/>
    </row>
    <row r="500" spans="1:5" x14ac:dyDescent="0.25">
      <c r="A500" s="140"/>
      <c r="B500" s="156"/>
      <c r="C500" s="107">
        <v>14</v>
      </c>
      <c r="D500" s="108" t="s">
        <v>600</v>
      </c>
      <c r="E500" s="108"/>
    </row>
    <row r="501" spans="1:5" x14ac:dyDescent="0.25">
      <c r="A501" s="140"/>
      <c r="B501" s="156"/>
      <c r="C501" s="107">
        <v>15</v>
      </c>
      <c r="D501" s="108" t="s">
        <v>601</v>
      </c>
      <c r="E501" s="108"/>
    </row>
    <row r="502" spans="1:5" x14ac:dyDescent="0.25">
      <c r="A502" s="140"/>
      <c r="B502" s="156"/>
      <c r="C502" s="107">
        <v>16</v>
      </c>
      <c r="D502" s="108" t="s">
        <v>602</v>
      </c>
      <c r="E502" s="108">
        <v>2</v>
      </c>
    </row>
    <row r="503" spans="1:5" x14ac:dyDescent="0.25">
      <c r="A503" s="141"/>
      <c r="B503" s="157"/>
      <c r="C503" s="107">
        <v>17</v>
      </c>
      <c r="D503" s="108" t="s">
        <v>603</v>
      </c>
      <c r="E503" s="108"/>
    </row>
    <row r="504" spans="1:5" x14ac:dyDescent="0.25">
      <c r="A504" s="145">
        <v>28</v>
      </c>
      <c r="B504" s="145" t="s">
        <v>604</v>
      </c>
      <c r="C504" s="143" t="s">
        <v>604</v>
      </c>
      <c r="D504" s="144"/>
      <c r="E504" s="103">
        <f t="shared" ref="E504" si="28">SUM(E505:E511)</f>
        <v>0</v>
      </c>
    </row>
    <row r="505" spans="1:5" x14ac:dyDescent="0.25">
      <c r="A505" s="145"/>
      <c r="B505" s="145"/>
      <c r="C505" s="106"/>
      <c r="D505" s="106" t="s">
        <v>136</v>
      </c>
      <c r="E505" s="106"/>
    </row>
    <row r="506" spans="1:5" x14ac:dyDescent="0.25">
      <c r="A506" s="145"/>
      <c r="B506" s="145"/>
      <c r="C506" s="107">
        <v>1</v>
      </c>
      <c r="D506" s="108" t="s">
        <v>605</v>
      </c>
      <c r="E506" s="108"/>
    </row>
    <row r="507" spans="1:5" x14ac:dyDescent="0.25">
      <c r="A507" s="145"/>
      <c r="B507" s="145"/>
      <c r="C507" s="107">
        <v>2</v>
      </c>
      <c r="D507" s="108" t="s">
        <v>606</v>
      </c>
      <c r="E507" s="108"/>
    </row>
    <row r="508" spans="1:5" x14ac:dyDescent="0.25">
      <c r="A508" s="145"/>
      <c r="B508" s="145"/>
      <c r="C508" s="107">
        <v>3</v>
      </c>
      <c r="D508" s="108" t="s">
        <v>607</v>
      </c>
      <c r="E508" s="108"/>
    </row>
    <row r="509" spans="1:5" x14ac:dyDescent="0.25">
      <c r="A509" s="145"/>
      <c r="B509" s="145"/>
      <c r="C509" s="107">
        <v>4</v>
      </c>
      <c r="D509" s="108" t="s">
        <v>608</v>
      </c>
      <c r="E509" s="108"/>
    </row>
    <row r="510" spans="1:5" x14ac:dyDescent="0.25">
      <c r="A510" s="145"/>
      <c r="B510" s="145"/>
      <c r="C510" s="107">
        <v>5</v>
      </c>
      <c r="D510" s="108" t="s">
        <v>609</v>
      </c>
      <c r="E510" s="108"/>
    </row>
    <row r="511" spans="1:5" x14ac:dyDescent="0.25">
      <c r="A511" s="145"/>
      <c r="B511" s="145"/>
      <c r="C511" s="107">
        <v>6</v>
      </c>
      <c r="D511" s="108" t="s">
        <v>610</v>
      </c>
      <c r="E511" s="108"/>
    </row>
    <row r="512" spans="1:5" x14ac:dyDescent="0.25">
      <c r="A512" s="145">
        <v>29</v>
      </c>
      <c r="B512" s="142" t="s">
        <v>611</v>
      </c>
      <c r="C512" s="158" t="s">
        <v>611</v>
      </c>
      <c r="D512" s="158"/>
      <c r="E512" s="103">
        <f t="shared" ref="E512" si="29">SUM(E513:E519)</f>
        <v>15</v>
      </c>
    </row>
    <row r="513" spans="1:5" x14ac:dyDescent="0.25">
      <c r="A513" s="145"/>
      <c r="B513" s="142"/>
      <c r="C513" s="106"/>
      <c r="D513" s="106" t="s">
        <v>136</v>
      </c>
      <c r="E513" s="106"/>
    </row>
    <row r="514" spans="1:5" x14ac:dyDescent="0.25">
      <c r="A514" s="145"/>
      <c r="B514" s="142"/>
      <c r="C514" s="107">
        <v>1</v>
      </c>
      <c r="D514" s="108" t="s">
        <v>612</v>
      </c>
      <c r="E514" s="108"/>
    </row>
    <row r="515" spans="1:5" x14ac:dyDescent="0.25">
      <c r="A515" s="145"/>
      <c r="B515" s="142"/>
      <c r="C515" s="107">
        <v>2</v>
      </c>
      <c r="D515" s="108" t="s">
        <v>613</v>
      </c>
      <c r="E515" s="108">
        <v>2</v>
      </c>
    </row>
    <row r="516" spans="1:5" x14ac:dyDescent="0.25">
      <c r="A516" s="145"/>
      <c r="B516" s="142"/>
      <c r="C516" s="107">
        <v>3</v>
      </c>
      <c r="D516" s="108" t="s">
        <v>614</v>
      </c>
      <c r="E516" s="108"/>
    </row>
    <row r="517" spans="1:5" x14ac:dyDescent="0.25">
      <c r="A517" s="145"/>
      <c r="B517" s="142"/>
      <c r="C517" s="107">
        <v>4</v>
      </c>
      <c r="D517" s="108" t="s">
        <v>615</v>
      </c>
      <c r="E517" s="108">
        <v>12</v>
      </c>
    </row>
    <row r="518" spans="1:5" x14ac:dyDescent="0.25">
      <c r="A518" s="145"/>
      <c r="B518" s="142"/>
      <c r="C518" s="107">
        <v>5</v>
      </c>
      <c r="D518" s="108" t="s">
        <v>616</v>
      </c>
      <c r="E518" s="108">
        <v>1</v>
      </c>
    </row>
    <row r="519" spans="1:5" x14ac:dyDescent="0.25">
      <c r="A519" s="145"/>
      <c r="B519" s="142"/>
      <c r="C519" s="107">
        <v>6</v>
      </c>
      <c r="D519" s="108" t="s">
        <v>617</v>
      </c>
      <c r="E519" s="108"/>
    </row>
    <row r="520" spans="1:5" x14ac:dyDescent="0.25">
      <c r="A520" s="159">
        <v>30</v>
      </c>
      <c r="B520" s="145" t="s">
        <v>618</v>
      </c>
      <c r="C520" s="158" t="s">
        <v>618</v>
      </c>
      <c r="D520" s="158"/>
      <c r="E520" s="103">
        <f t="shared" ref="E520" si="30">SUM(E521:E533)</f>
        <v>9</v>
      </c>
    </row>
    <row r="521" spans="1:5" x14ac:dyDescent="0.25">
      <c r="A521" s="160"/>
      <c r="B521" s="145"/>
      <c r="C521" s="106"/>
      <c r="D521" s="106" t="s">
        <v>136</v>
      </c>
      <c r="E521" s="106"/>
    </row>
    <row r="522" spans="1:5" x14ac:dyDescent="0.25">
      <c r="A522" s="160"/>
      <c r="B522" s="145"/>
      <c r="C522" s="107">
        <v>1</v>
      </c>
      <c r="D522" s="108" t="s">
        <v>619</v>
      </c>
      <c r="E522" s="108">
        <v>2</v>
      </c>
    </row>
    <row r="523" spans="1:5" x14ac:dyDescent="0.25">
      <c r="A523" s="160"/>
      <c r="B523" s="145"/>
      <c r="C523" s="107">
        <v>2</v>
      </c>
      <c r="D523" s="108" t="s">
        <v>620</v>
      </c>
      <c r="E523" s="108"/>
    </row>
    <row r="524" spans="1:5" x14ac:dyDescent="0.25">
      <c r="A524" s="160"/>
      <c r="B524" s="145"/>
      <c r="C524" s="107">
        <v>3</v>
      </c>
      <c r="D524" s="108" t="s">
        <v>621</v>
      </c>
      <c r="E524" s="108"/>
    </row>
    <row r="525" spans="1:5" x14ac:dyDescent="0.25">
      <c r="A525" s="160"/>
      <c r="B525" s="145"/>
      <c r="C525" s="107">
        <v>4</v>
      </c>
      <c r="D525" s="108" t="s">
        <v>622</v>
      </c>
      <c r="E525" s="108">
        <v>2</v>
      </c>
    </row>
    <row r="526" spans="1:5" x14ac:dyDescent="0.25">
      <c r="A526" s="160"/>
      <c r="B526" s="145"/>
      <c r="C526" s="107">
        <v>5</v>
      </c>
      <c r="D526" s="108" t="s">
        <v>623</v>
      </c>
      <c r="E526" s="108"/>
    </row>
    <row r="527" spans="1:5" x14ac:dyDescent="0.25">
      <c r="A527" s="160"/>
      <c r="B527" s="145"/>
      <c r="C527" s="107">
        <v>6</v>
      </c>
      <c r="D527" s="108" t="s">
        <v>624</v>
      </c>
      <c r="E527" s="108"/>
    </row>
    <row r="528" spans="1:5" x14ac:dyDescent="0.25">
      <c r="A528" s="160"/>
      <c r="B528" s="145"/>
      <c r="C528" s="107">
        <v>7</v>
      </c>
      <c r="D528" s="108" t="s">
        <v>625</v>
      </c>
      <c r="E528" s="108"/>
    </row>
    <row r="529" spans="1:5" x14ac:dyDescent="0.25">
      <c r="A529" s="160"/>
      <c r="B529" s="145"/>
      <c r="C529" s="107">
        <v>8</v>
      </c>
      <c r="D529" s="108" t="s">
        <v>626</v>
      </c>
      <c r="E529" s="108"/>
    </row>
    <row r="530" spans="1:5" x14ac:dyDescent="0.25">
      <c r="A530" s="160"/>
      <c r="B530" s="145"/>
      <c r="C530" s="107">
        <v>9</v>
      </c>
      <c r="D530" s="108" t="s">
        <v>627</v>
      </c>
      <c r="E530" s="108">
        <v>2</v>
      </c>
    </row>
    <row r="531" spans="1:5" x14ac:dyDescent="0.25">
      <c r="A531" s="160"/>
      <c r="B531" s="145"/>
      <c r="C531" s="107">
        <v>10</v>
      </c>
      <c r="D531" s="108" t="s">
        <v>628</v>
      </c>
      <c r="E531" s="108">
        <v>3</v>
      </c>
    </row>
    <row r="532" spans="1:5" x14ac:dyDescent="0.25">
      <c r="A532" s="160"/>
      <c r="B532" s="145"/>
      <c r="C532" s="107">
        <v>11</v>
      </c>
      <c r="D532" s="108" t="s">
        <v>629</v>
      </c>
      <c r="E532" s="108"/>
    </row>
    <row r="533" spans="1:5" x14ac:dyDescent="0.25">
      <c r="A533" s="161"/>
      <c r="B533" s="145"/>
      <c r="C533" s="107">
        <v>12</v>
      </c>
      <c r="D533" s="108" t="s">
        <v>630</v>
      </c>
      <c r="E533" s="108"/>
    </row>
    <row r="534" spans="1:5" ht="18.75" customHeight="1" x14ac:dyDescent="0.25">
      <c r="A534" s="139">
        <v>31</v>
      </c>
      <c r="B534" s="155" t="s">
        <v>631</v>
      </c>
      <c r="C534" s="158" t="s">
        <v>631</v>
      </c>
      <c r="D534" s="158"/>
      <c r="E534" s="103">
        <f t="shared" ref="E534" si="31">SUM(E535:E545)</f>
        <v>5</v>
      </c>
    </row>
    <row r="535" spans="1:5" x14ac:dyDescent="0.25">
      <c r="A535" s="140"/>
      <c r="B535" s="156"/>
      <c r="C535" s="106"/>
      <c r="D535" s="106" t="s">
        <v>136</v>
      </c>
      <c r="E535" s="106"/>
    </row>
    <row r="536" spans="1:5" x14ac:dyDescent="0.25">
      <c r="A536" s="140"/>
      <c r="B536" s="156"/>
      <c r="C536" s="107">
        <v>1</v>
      </c>
      <c r="D536" s="108" t="s">
        <v>632</v>
      </c>
      <c r="E536" s="108">
        <v>3</v>
      </c>
    </row>
    <row r="537" spans="1:5" x14ac:dyDescent="0.25">
      <c r="A537" s="140"/>
      <c r="B537" s="156"/>
      <c r="C537" s="107">
        <v>2</v>
      </c>
      <c r="D537" s="108" t="s">
        <v>633</v>
      </c>
      <c r="E537" s="108"/>
    </row>
    <row r="538" spans="1:5" x14ac:dyDescent="0.25">
      <c r="A538" s="140"/>
      <c r="B538" s="156"/>
      <c r="C538" s="107">
        <v>3</v>
      </c>
      <c r="D538" s="108" t="s">
        <v>634</v>
      </c>
      <c r="E538" s="108"/>
    </row>
    <row r="539" spans="1:5" x14ac:dyDescent="0.25">
      <c r="A539" s="140"/>
      <c r="B539" s="156"/>
      <c r="C539" s="107">
        <v>4</v>
      </c>
      <c r="D539" s="108" t="s">
        <v>635</v>
      </c>
      <c r="E539" s="108"/>
    </row>
    <row r="540" spans="1:5" x14ac:dyDescent="0.25">
      <c r="A540" s="140"/>
      <c r="B540" s="156"/>
      <c r="C540" s="107">
        <v>5</v>
      </c>
      <c r="D540" s="108" t="s">
        <v>636</v>
      </c>
      <c r="E540" s="108"/>
    </row>
    <row r="541" spans="1:5" x14ac:dyDescent="0.25">
      <c r="A541" s="140"/>
      <c r="B541" s="156"/>
      <c r="C541" s="107">
        <v>6</v>
      </c>
      <c r="D541" s="108" t="s">
        <v>637</v>
      </c>
      <c r="E541" s="108"/>
    </row>
    <row r="542" spans="1:5" x14ac:dyDescent="0.25">
      <c r="A542" s="140"/>
      <c r="B542" s="156"/>
      <c r="C542" s="107">
        <v>7</v>
      </c>
      <c r="D542" s="108" t="s">
        <v>638</v>
      </c>
      <c r="E542" s="108"/>
    </row>
    <row r="543" spans="1:5" x14ac:dyDescent="0.25">
      <c r="A543" s="140"/>
      <c r="B543" s="156"/>
      <c r="C543" s="107">
        <v>8</v>
      </c>
      <c r="D543" s="108" t="s">
        <v>639</v>
      </c>
      <c r="E543" s="108">
        <v>2</v>
      </c>
    </row>
    <row r="544" spans="1:5" x14ac:dyDescent="0.25">
      <c r="A544" s="140"/>
      <c r="B544" s="156"/>
      <c r="C544" s="107">
        <v>9</v>
      </c>
      <c r="D544" s="108" t="s">
        <v>640</v>
      </c>
      <c r="E544" s="108"/>
    </row>
    <row r="545" spans="1:5" x14ac:dyDescent="0.25">
      <c r="A545" s="141"/>
      <c r="B545" s="157"/>
      <c r="C545" s="107">
        <v>10</v>
      </c>
      <c r="D545" s="108" t="s">
        <v>641</v>
      </c>
      <c r="E545" s="108"/>
    </row>
    <row r="546" spans="1:5" x14ac:dyDescent="0.25">
      <c r="A546" s="139">
        <v>32</v>
      </c>
      <c r="B546" s="155" t="s">
        <v>642</v>
      </c>
      <c r="C546" s="158" t="s">
        <v>642</v>
      </c>
      <c r="D546" s="158"/>
      <c r="E546" s="103">
        <f t="shared" ref="E546" si="32">SUM(E547:E556)</f>
        <v>3</v>
      </c>
    </row>
    <row r="547" spans="1:5" x14ac:dyDescent="0.25">
      <c r="A547" s="140"/>
      <c r="B547" s="156"/>
      <c r="C547" s="106"/>
      <c r="D547" s="106" t="s">
        <v>136</v>
      </c>
      <c r="E547" s="106"/>
    </row>
    <row r="548" spans="1:5" x14ac:dyDescent="0.25">
      <c r="A548" s="140"/>
      <c r="B548" s="156"/>
      <c r="C548" s="107">
        <v>1</v>
      </c>
      <c r="D548" s="108" t="s">
        <v>643</v>
      </c>
      <c r="E548" s="108"/>
    </row>
    <row r="549" spans="1:5" x14ac:dyDescent="0.25">
      <c r="A549" s="140"/>
      <c r="B549" s="156"/>
      <c r="C549" s="107">
        <v>2</v>
      </c>
      <c r="D549" s="108" t="s">
        <v>644</v>
      </c>
      <c r="E549" s="108"/>
    </row>
    <row r="550" spans="1:5" x14ac:dyDescent="0.25">
      <c r="A550" s="140"/>
      <c r="B550" s="156"/>
      <c r="C550" s="107">
        <v>3</v>
      </c>
      <c r="D550" s="108" t="s">
        <v>645</v>
      </c>
      <c r="E550" s="108"/>
    </row>
    <row r="551" spans="1:5" x14ac:dyDescent="0.25">
      <c r="A551" s="140"/>
      <c r="B551" s="156"/>
      <c r="C551" s="107">
        <v>4</v>
      </c>
      <c r="D551" s="108" t="s">
        <v>646</v>
      </c>
      <c r="E551" s="108">
        <v>3</v>
      </c>
    </row>
    <row r="552" spans="1:5" x14ac:dyDescent="0.25">
      <c r="A552" s="140"/>
      <c r="B552" s="156"/>
      <c r="C552" s="107">
        <v>5</v>
      </c>
      <c r="D552" s="108" t="s">
        <v>647</v>
      </c>
      <c r="E552" s="108"/>
    </row>
    <row r="553" spans="1:5" x14ac:dyDescent="0.25">
      <c r="A553" s="140"/>
      <c r="B553" s="156"/>
      <c r="C553" s="107">
        <v>6</v>
      </c>
      <c r="D553" s="108" t="s">
        <v>648</v>
      </c>
      <c r="E553" s="108"/>
    </row>
    <row r="554" spans="1:5" x14ac:dyDescent="0.25">
      <c r="A554" s="140"/>
      <c r="B554" s="156"/>
      <c r="C554" s="107">
        <v>7</v>
      </c>
      <c r="D554" s="108" t="s">
        <v>649</v>
      </c>
      <c r="E554" s="108"/>
    </row>
    <row r="555" spans="1:5" x14ac:dyDescent="0.25">
      <c r="A555" s="140"/>
      <c r="B555" s="156"/>
      <c r="C555" s="107">
        <v>9</v>
      </c>
      <c r="D555" s="108" t="s">
        <v>650</v>
      </c>
      <c r="E555" s="108"/>
    </row>
    <row r="556" spans="1:5" x14ac:dyDescent="0.25">
      <c r="A556" s="140"/>
      <c r="B556" s="156"/>
      <c r="C556" s="107">
        <v>10</v>
      </c>
      <c r="D556" s="108" t="s">
        <v>651</v>
      </c>
      <c r="E556" s="108"/>
    </row>
    <row r="557" spans="1:5" ht="18.75" customHeight="1" x14ac:dyDescent="0.25">
      <c r="A557" s="139">
        <v>33</v>
      </c>
      <c r="B557" s="155" t="s">
        <v>652</v>
      </c>
      <c r="C557" s="143" t="s">
        <v>652</v>
      </c>
      <c r="D557" s="144"/>
      <c r="E557" s="103">
        <f t="shared" ref="E557" si="33">SUM(E558:E564)</f>
        <v>12</v>
      </c>
    </row>
    <row r="558" spans="1:5" x14ac:dyDescent="0.25">
      <c r="A558" s="140"/>
      <c r="B558" s="156"/>
      <c r="C558" s="106"/>
      <c r="D558" s="106" t="s">
        <v>136</v>
      </c>
      <c r="E558" s="106"/>
    </row>
    <row r="559" spans="1:5" x14ac:dyDescent="0.25">
      <c r="A559" s="140"/>
      <c r="B559" s="156"/>
      <c r="C559" s="107">
        <v>1</v>
      </c>
      <c r="D559" s="108" t="s">
        <v>653</v>
      </c>
      <c r="E559" s="108">
        <v>4</v>
      </c>
    </row>
    <row r="560" spans="1:5" x14ac:dyDescent="0.25">
      <c r="A560" s="140"/>
      <c r="B560" s="156"/>
      <c r="C560" s="107">
        <v>2</v>
      </c>
      <c r="D560" s="108" t="s">
        <v>654</v>
      </c>
      <c r="E560" s="108"/>
    </row>
    <row r="561" spans="1:5" x14ac:dyDescent="0.25">
      <c r="A561" s="140"/>
      <c r="B561" s="156"/>
      <c r="C561" s="107">
        <v>3</v>
      </c>
      <c r="D561" s="108" t="s">
        <v>655</v>
      </c>
      <c r="E561" s="108">
        <v>2</v>
      </c>
    </row>
    <row r="562" spans="1:5" x14ac:dyDescent="0.25">
      <c r="A562" s="140"/>
      <c r="B562" s="156"/>
      <c r="C562" s="107">
        <v>4</v>
      </c>
      <c r="D562" s="108" t="s">
        <v>645</v>
      </c>
      <c r="E562" s="108">
        <v>6</v>
      </c>
    </row>
    <row r="563" spans="1:5" x14ac:dyDescent="0.25">
      <c r="A563" s="140"/>
      <c r="B563" s="156"/>
      <c r="C563" s="107">
        <v>5</v>
      </c>
      <c r="D563" s="108" t="s">
        <v>656</v>
      </c>
      <c r="E563" s="108"/>
    </row>
    <row r="564" spans="1:5" x14ac:dyDescent="0.25">
      <c r="A564" s="141"/>
      <c r="B564" s="157"/>
      <c r="C564" s="107">
        <v>6</v>
      </c>
      <c r="D564" s="108" t="s">
        <v>657</v>
      </c>
      <c r="E564" s="108"/>
    </row>
    <row r="565" spans="1:5" x14ac:dyDescent="0.25">
      <c r="A565" s="139">
        <v>33</v>
      </c>
      <c r="B565" s="139" t="s">
        <v>658</v>
      </c>
      <c r="C565" s="158" t="s">
        <v>658</v>
      </c>
      <c r="D565" s="158"/>
      <c r="E565" s="103">
        <f t="shared" ref="E565" si="34">SUM(E566:E574)</f>
        <v>0</v>
      </c>
    </row>
    <row r="566" spans="1:5" x14ac:dyDescent="0.25">
      <c r="A566" s="140"/>
      <c r="B566" s="140"/>
      <c r="C566" s="106"/>
      <c r="D566" s="106" t="s">
        <v>136</v>
      </c>
      <c r="E566" s="106"/>
    </row>
    <row r="567" spans="1:5" x14ac:dyDescent="0.25">
      <c r="A567" s="140"/>
      <c r="B567" s="140"/>
      <c r="C567" s="107">
        <v>1</v>
      </c>
      <c r="D567" s="108" t="s">
        <v>659</v>
      </c>
      <c r="E567" s="108"/>
    </row>
    <row r="568" spans="1:5" x14ac:dyDescent="0.25">
      <c r="A568" s="140"/>
      <c r="B568" s="140"/>
      <c r="C568" s="107">
        <v>2</v>
      </c>
      <c r="D568" s="108" t="s">
        <v>660</v>
      </c>
      <c r="E568" s="108"/>
    </row>
    <row r="569" spans="1:5" x14ac:dyDescent="0.25">
      <c r="A569" s="140"/>
      <c r="B569" s="140"/>
      <c r="C569" s="107">
        <v>3</v>
      </c>
      <c r="D569" s="108" t="s">
        <v>661</v>
      </c>
      <c r="E569" s="108"/>
    </row>
    <row r="570" spans="1:5" x14ac:dyDescent="0.25">
      <c r="A570" s="140"/>
      <c r="B570" s="140"/>
      <c r="C570" s="107">
        <v>4</v>
      </c>
      <c r="D570" s="108" t="s">
        <v>662</v>
      </c>
      <c r="E570" s="108"/>
    </row>
    <row r="571" spans="1:5" x14ac:dyDescent="0.25">
      <c r="A571" s="140"/>
      <c r="B571" s="140"/>
      <c r="C571" s="107">
        <v>5</v>
      </c>
      <c r="D571" s="108" t="s">
        <v>663</v>
      </c>
      <c r="E571" s="108"/>
    </row>
    <row r="572" spans="1:5" x14ac:dyDescent="0.25">
      <c r="A572" s="140"/>
      <c r="B572" s="140"/>
      <c r="C572" s="107">
        <v>6</v>
      </c>
      <c r="D572" s="108" t="s">
        <v>664</v>
      </c>
      <c r="E572" s="108"/>
    </row>
    <row r="573" spans="1:5" x14ac:dyDescent="0.25">
      <c r="A573" s="140"/>
      <c r="B573" s="140"/>
      <c r="C573" s="107">
        <v>7</v>
      </c>
      <c r="D573" s="108" t="s">
        <v>665</v>
      </c>
      <c r="E573" s="108"/>
    </row>
    <row r="574" spans="1:5" x14ac:dyDescent="0.25">
      <c r="A574" s="141"/>
      <c r="B574" s="141"/>
      <c r="C574" s="107">
        <v>8</v>
      </c>
      <c r="D574" s="108" t="s">
        <v>666</v>
      </c>
      <c r="E574" s="108"/>
    </row>
    <row r="575" spans="1:5" ht="18.75" customHeight="1" x14ac:dyDescent="0.25">
      <c r="A575" s="139">
        <v>34</v>
      </c>
      <c r="B575" s="155" t="s">
        <v>667</v>
      </c>
      <c r="C575" s="143" t="s">
        <v>667</v>
      </c>
      <c r="D575" s="144"/>
      <c r="E575" s="103">
        <f t="shared" ref="E575" si="35">SUM(E576:E580)</f>
        <v>339</v>
      </c>
    </row>
    <row r="576" spans="1:5" x14ac:dyDescent="0.25">
      <c r="A576" s="140"/>
      <c r="B576" s="156"/>
      <c r="C576" s="106"/>
      <c r="D576" s="106" t="s">
        <v>136</v>
      </c>
      <c r="E576" s="106"/>
    </row>
    <row r="577" spans="1:5" x14ac:dyDescent="0.25">
      <c r="A577" s="140"/>
      <c r="B577" s="156"/>
      <c r="C577" s="107">
        <v>1</v>
      </c>
      <c r="D577" s="108" t="s">
        <v>668</v>
      </c>
      <c r="E577" s="106">
        <v>3</v>
      </c>
    </row>
    <row r="578" spans="1:5" x14ac:dyDescent="0.25">
      <c r="A578" s="140"/>
      <c r="B578" s="156"/>
      <c r="C578" s="107">
        <v>2</v>
      </c>
      <c r="D578" s="108" t="s">
        <v>669</v>
      </c>
      <c r="E578" s="108">
        <v>1</v>
      </c>
    </row>
    <row r="579" spans="1:5" x14ac:dyDescent="0.25">
      <c r="A579" s="140"/>
      <c r="B579" s="156"/>
      <c r="C579" s="107">
        <v>3</v>
      </c>
      <c r="D579" s="108" t="s">
        <v>670</v>
      </c>
      <c r="E579" s="108"/>
    </row>
    <row r="580" spans="1:5" x14ac:dyDescent="0.25">
      <c r="A580" s="141"/>
      <c r="B580" s="157"/>
      <c r="C580" s="107">
        <v>4</v>
      </c>
      <c r="D580" s="108" t="s">
        <v>671</v>
      </c>
      <c r="E580" s="108">
        <v>335</v>
      </c>
    </row>
    <row r="581" spans="1:5" ht="18.75" customHeight="1" x14ac:dyDescent="0.25">
      <c r="A581" s="139">
        <v>35</v>
      </c>
      <c r="B581" s="155" t="s">
        <v>672</v>
      </c>
      <c r="C581" s="158" t="s">
        <v>672</v>
      </c>
      <c r="D581" s="158"/>
      <c r="E581" s="103">
        <f t="shared" ref="E581" si="36">SUM(E582:E590)</f>
        <v>0</v>
      </c>
    </row>
    <row r="582" spans="1:5" x14ac:dyDescent="0.25">
      <c r="A582" s="140"/>
      <c r="B582" s="156"/>
      <c r="C582" s="106"/>
      <c r="D582" s="106" t="s">
        <v>136</v>
      </c>
      <c r="E582" s="106"/>
    </row>
    <row r="583" spans="1:5" x14ac:dyDescent="0.25">
      <c r="A583" s="140"/>
      <c r="B583" s="156"/>
      <c r="C583" s="107">
        <v>1</v>
      </c>
      <c r="D583" s="113" t="s">
        <v>673</v>
      </c>
      <c r="E583" s="108"/>
    </row>
    <row r="584" spans="1:5" x14ac:dyDescent="0.25">
      <c r="A584" s="140"/>
      <c r="B584" s="156"/>
      <c r="C584" s="107">
        <v>2</v>
      </c>
      <c r="D584" s="113" t="s">
        <v>674</v>
      </c>
      <c r="E584" s="108"/>
    </row>
    <row r="585" spans="1:5" x14ac:dyDescent="0.25">
      <c r="A585" s="140"/>
      <c r="B585" s="156"/>
      <c r="C585" s="107">
        <v>3</v>
      </c>
      <c r="D585" s="113" t="s">
        <v>675</v>
      </c>
      <c r="E585" s="108"/>
    </row>
    <row r="586" spans="1:5" x14ac:dyDescent="0.25">
      <c r="A586" s="140"/>
      <c r="B586" s="156"/>
      <c r="C586" s="107">
        <v>4</v>
      </c>
      <c r="D586" s="108" t="s">
        <v>676</v>
      </c>
      <c r="E586" s="108"/>
    </row>
    <row r="587" spans="1:5" x14ac:dyDescent="0.25">
      <c r="A587" s="140"/>
      <c r="B587" s="156"/>
      <c r="C587" s="107">
        <v>5</v>
      </c>
      <c r="D587" s="108" t="s">
        <v>677</v>
      </c>
      <c r="E587" s="108"/>
    </row>
    <row r="588" spans="1:5" x14ac:dyDescent="0.25">
      <c r="A588" s="140"/>
      <c r="B588" s="156"/>
      <c r="C588" s="107">
        <v>6</v>
      </c>
      <c r="D588" s="108" t="s">
        <v>678</v>
      </c>
      <c r="E588" s="108"/>
    </row>
    <row r="589" spans="1:5" x14ac:dyDescent="0.25">
      <c r="A589" s="140"/>
      <c r="B589" s="156"/>
      <c r="C589" s="107">
        <v>7</v>
      </c>
      <c r="D589" s="108" t="s">
        <v>679</v>
      </c>
      <c r="E589" s="108"/>
    </row>
    <row r="590" spans="1:5" x14ac:dyDescent="0.25">
      <c r="A590" s="141"/>
      <c r="B590" s="157"/>
      <c r="C590" s="107">
        <v>8</v>
      </c>
      <c r="D590" s="108" t="s">
        <v>680</v>
      </c>
      <c r="E590" s="108"/>
    </row>
    <row r="591" spans="1:5" ht="18.75" customHeight="1" x14ac:dyDescent="0.25">
      <c r="A591" s="139">
        <v>36</v>
      </c>
      <c r="B591" s="155" t="s">
        <v>681</v>
      </c>
      <c r="C591" s="143" t="s">
        <v>681</v>
      </c>
      <c r="D591" s="144"/>
      <c r="E591" s="103">
        <f t="shared" ref="E591" si="37">SUM(E592:E595)</f>
        <v>1</v>
      </c>
    </row>
    <row r="592" spans="1:5" x14ac:dyDescent="0.25">
      <c r="A592" s="140"/>
      <c r="B592" s="156"/>
      <c r="C592" s="106"/>
      <c r="D592" s="106" t="s">
        <v>136</v>
      </c>
      <c r="E592" s="106"/>
    </row>
    <row r="593" spans="1:5" x14ac:dyDescent="0.25">
      <c r="A593" s="140"/>
      <c r="B593" s="156"/>
      <c r="C593" s="107">
        <v>1</v>
      </c>
      <c r="D593" s="108" t="s">
        <v>682</v>
      </c>
      <c r="E593" s="106"/>
    </row>
    <row r="594" spans="1:5" x14ac:dyDescent="0.25">
      <c r="A594" s="140"/>
      <c r="B594" s="156"/>
      <c r="C594" s="107">
        <v>2</v>
      </c>
      <c r="D594" s="108" t="s">
        <v>683</v>
      </c>
      <c r="E594" s="108"/>
    </row>
    <row r="595" spans="1:5" x14ac:dyDescent="0.25">
      <c r="A595" s="140"/>
      <c r="B595" s="156"/>
      <c r="C595" s="107">
        <v>3</v>
      </c>
      <c r="D595" s="108" t="s">
        <v>684</v>
      </c>
      <c r="E595" s="108">
        <v>1</v>
      </c>
    </row>
    <row r="596" spans="1:5" ht="23.25" x14ac:dyDescent="0.25">
      <c r="A596" s="162" t="s">
        <v>101</v>
      </c>
      <c r="B596" s="162"/>
      <c r="C596" s="162"/>
      <c r="D596" s="162"/>
      <c r="E596" s="114">
        <f t="shared" ref="E596" si="38">SUM(E6,E31,E67,E88,E102,E115,E134,E146,E163,E172)+SUM(E181,E189,E218,E255,E262,E302,E312,E324,E337,E361,E377)+SUM(E393,E408,E420,E427,E444,E459,E485,E504,E512,E520,E534,E557,E546,E565,E575,E581,E591)</f>
        <v>2652</v>
      </c>
    </row>
    <row r="597" spans="1:5" x14ac:dyDescent="0.25">
      <c r="A597" s="115" t="s">
        <v>685</v>
      </c>
    </row>
    <row r="598" spans="1:5" x14ac:dyDescent="0.25">
      <c r="A598" s="115" t="s">
        <v>686</v>
      </c>
    </row>
    <row r="599" spans="1:5" x14ac:dyDescent="0.25">
      <c r="A599" s="115" t="s">
        <v>687</v>
      </c>
    </row>
    <row r="600" spans="1:5" x14ac:dyDescent="0.25">
      <c r="A600" s="115"/>
      <c r="E600" s="116"/>
    </row>
    <row r="601" spans="1:5" x14ac:dyDescent="0.25">
      <c r="E601" s="116"/>
    </row>
    <row r="602" spans="1:5" x14ac:dyDescent="0.25">
      <c r="E602" s="117" t="e">
        <f>E596-#REF!</f>
        <v>#REF!</v>
      </c>
    </row>
  </sheetData>
  <mergeCells count="116">
    <mergeCell ref="A591:A595"/>
    <mergeCell ref="B591:B595"/>
    <mergeCell ref="C591:D591"/>
    <mergeCell ref="A596:D596"/>
    <mergeCell ref="A575:A580"/>
    <mergeCell ref="B575:B580"/>
    <mergeCell ref="C575:D575"/>
    <mergeCell ref="A581:A590"/>
    <mergeCell ref="B581:B590"/>
    <mergeCell ref="C581:D581"/>
    <mergeCell ref="A557:A564"/>
    <mergeCell ref="B557:B564"/>
    <mergeCell ref="C557:D557"/>
    <mergeCell ref="A565:A574"/>
    <mergeCell ref="B565:B574"/>
    <mergeCell ref="C565:D565"/>
    <mergeCell ref="A534:A545"/>
    <mergeCell ref="B534:B545"/>
    <mergeCell ref="C534:D534"/>
    <mergeCell ref="A546:A556"/>
    <mergeCell ref="B546:B556"/>
    <mergeCell ref="C546:D546"/>
    <mergeCell ref="A512:A519"/>
    <mergeCell ref="B512:B519"/>
    <mergeCell ref="C512:D512"/>
    <mergeCell ref="A520:A533"/>
    <mergeCell ref="B520:B533"/>
    <mergeCell ref="C520:D520"/>
    <mergeCell ref="A485:A503"/>
    <mergeCell ref="B485:B503"/>
    <mergeCell ref="C485:D485"/>
    <mergeCell ref="A504:A511"/>
    <mergeCell ref="B504:B511"/>
    <mergeCell ref="C504:D504"/>
    <mergeCell ref="A444:A458"/>
    <mergeCell ref="B444:B458"/>
    <mergeCell ref="C444:D444"/>
    <mergeCell ref="A459:A484"/>
    <mergeCell ref="B459:B484"/>
    <mergeCell ref="C459:D459"/>
    <mergeCell ref="A420:A426"/>
    <mergeCell ref="B420:B426"/>
    <mergeCell ref="C420:D420"/>
    <mergeCell ref="A427:A443"/>
    <mergeCell ref="B427:B443"/>
    <mergeCell ref="C427:D427"/>
    <mergeCell ref="A393:A407"/>
    <mergeCell ref="B393:B407"/>
    <mergeCell ref="C393:D393"/>
    <mergeCell ref="A408:A419"/>
    <mergeCell ref="B408:B419"/>
    <mergeCell ref="C408:D408"/>
    <mergeCell ref="A361:A376"/>
    <mergeCell ref="B361:B376"/>
    <mergeCell ref="C361:D361"/>
    <mergeCell ref="A377:A392"/>
    <mergeCell ref="B377:B392"/>
    <mergeCell ref="C377:D377"/>
    <mergeCell ref="A324:A336"/>
    <mergeCell ref="B324:B336"/>
    <mergeCell ref="C324:D324"/>
    <mergeCell ref="A337:A360"/>
    <mergeCell ref="B337:B360"/>
    <mergeCell ref="C337:D337"/>
    <mergeCell ref="A302:A311"/>
    <mergeCell ref="B302:B311"/>
    <mergeCell ref="C302:D302"/>
    <mergeCell ref="A312:A323"/>
    <mergeCell ref="B312:B323"/>
    <mergeCell ref="C312:D312"/>
    <mergeCell ref="A255:A261"/>
    <mergeCell ref="B255:B261"/>
    <mergeCell ref="C255:D255"/>
    <mergeCell ref="A262:A301"/>
    <mergeCell ref="B262:B301"/>
    <mergeCell ref="C262:D262"/>
    <mergeCell ref="A189:A217"/>
    <mergeCell ref="B189:B217"/>
    <mergeCell ref="C189:D189"/>
    <mergeCell ref="A218:A254"/>
    <mergeCell ref="B218:B254"/>
    <mergeCell ref="C218:D218"/>
    <mergeCell ref="A172:A180"/>
    <mergeCell ref="B172:B180"/>
    <mergeCell ref="C172:D172"/>
    <mergeCell ref="A181:A188"/>
    <mergeCell ref="B181:B188"/>
    <mergeCell ref="C181:D181"/>
    <mergeCell ref="A146:A162"/>
    <mergeCell ref="B146:B162"/>
    <mergeCell ref="C146:D146"/>
    <mergeCell ref="A163:A171"/>
    <mergeCell ref="B163:B171"/>
    <mergeCell ref="C163:D163"/>
    <mergeCell ref="A115:A133"/>
    <mergeCell ref="B115:B133"/>
    <mergeCell ref="C115:D115"/>
    <mergeCell ref="A134:A145"/>
    <mergeCell ref="B134:B145"/>
    <mergeCell ref="C134:D134"/>
    <mergeCell ref="A88:A101"/>
    <mergeCell ref="B88:B101"/>
    <mergeCell ref="C88:D88"/>
    <mergeCell ref="A102:A114"/>
    <mergeCell ref="B102:B114"/>
    <mergeCell ref="C102:D102"/>
    <mergeCell ref="C5:D5"/>
    <mergeCell ref="A6:A30"/>
    <mergeCell ref="A31:A66"/>
    <mergeCell ref="B31:B66"/>
    <mergeCell ref="C31:D31"/>
    <mergeCell ref="A67:A87"/>
    <mergeCell ref="B67:B87"/>
    <mergeCell ref="C67:D67"/>
    <mergeCell ref="A1:D4"/>
    <mergeCell ref="E1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jmlh varietas Ditjen TP</vt:lpstr>
      <vt:lpstr>Aren</vt:lpstr>
      <vt:lpstr>Jmlh var tanBUN yg dilepas</vt:lpstr>
      <vt:lpstr>Alsin Prapanen Kab-Kot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Rumonang Gultom, Ir</dc:creator>
  <cp:lastModifiedBy>pusdatin</cp:lastModifiedBy>
  <dcterms:created xsi:type="dcterms:W3CDTF">2011-05-04T05:43:55Z</dcterms:created>
  <dcterms:modified xsi:type="dcterms:W3CDTF">2026-06-24T03:19:15Z</dcterms:modified>
</cp:coreProperties>
</file>