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13_ncr:1_{8C07E522-8479-45D6-88BD-5D16225EDAEF}" xr6:coauthVersionLast="47" xr6:coauthVersionMax="47" xr10:uidLastSave="{00000000-0000-0000-0000-000000000000}"/>
  <bookViews>
    <workbookView xWindow="-120" yWindow="-120" windowWidth="20730" windowHeight="11040" xr2:uid="{F1CB88CB-17CA-4B0D-8235-BFAB85978B09}"/>
  </bookViews>
  <sheets>
    <sheet name="KE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7" i="1" l="1"/>
  <c r="F29" i="1" l="1"/>
  <c r="F39" i="1"/>
  <c r="F48" i="1"/>
  <c r="F59" i="1"/>
  <c r="F65" i="1"/>
  <c r="F72" i="1"/>
  <c r="F79" i="1"/>
  <c r="F91" i="1"/>
  <c r="F119" i="1"/>
  <c r="F155" i="1"/>
  <c r="F194" i="1"/>
  <c r="F209" i="1"/>
  <c r="F223" i="1"/>
  <c r="F238" i="1"/>
  <c r="F249" i="1"/>
  <c r="F255" i="1"/>
  <c r="F263" i="1"/>
  <c r="F271" i="1"/>
  <c r="F287" i="1"/>
  <c r="F299" i="1"/>
  <c r="F310" i="1"/>
  <c r="F321" i="1"/>
  <c r="F344" i="1"/>
  <c r="F354" i="1"/>
  <c r="F363" i="1"/>
  <c r="F368" i="1"/>
  <c r="F377" i="1"/>
  <c r="F385" i="1"/>
  <c r="F392" i="1"/>
  <c r="F405" i="1"/>
  <c r="F412" i="1"/>
  <c r="F437" i="1"/>
  <c r="F451" i="1"/>
  <c r="F469" i="1"/>
  <c r="F485" i="1"/>
  <c r="F505" i="1"/>
  <c r="F523" i="1"/>
  <c r="F558" i="1" l="1"/>
</calcChain>
</file>

<file path=xl/sharedStrings.xml><?xml version="1.0" encoding="utf-8"?>
<sst xmlns="http://schemas.openxmlformats.org/spreadsheetml/2006/main" count="596" uniqueCount="558">
  <si>
    <t>NO</t>
  </si>
  <si>
    <t>PROVINSI</t>
  </si>
  <si>
    <t>KABUPATEN/KOTA</t>
  </si>
  <si>
    <t>KELEMBAGAAN
EKONOMI PETANI</t>
  </si>
  <si>
    <t>Aceh</t>
  </si>
  <si>
    <t>Aceh Barat</t>
  </si>
  <si>
    <t>Aceh Barat Daya</t>
  </si>
  <si>
    <t>Aceh Besar</t>
  </si>
  <si>
    <t>Aceh Jaya</t>
  </si>
  <si>
    <t>Aceh Selatan</t>
  </si>
  <si>
    <t>Aceh Singkil</t>
  </si>
  <si>
    <t>Aceh Tamiang</t>
  </si>
  <si>
    <t>Aceh Tengah</t>
  </si>
  <si>
    <t>Aceh Tenggara</t>
  </si>
  <si>
    <t>Aceh Timur</t>
  </si>
  <si>
    <t>Aceh Utara</t>
  </si>
  <si>
    <t>Bener Meriah</t>
  </si>
  <si>
    <t>Bireuen</t>
  </si>
  <si>
    <t>Gayo Lues</t>
  </si>
  <si>
    <t>Kota Banda Aceh</t>
  </si>
  <si>
    <t>Kota Langsa</t>
  </si>
  <si>
    <t>Kota Lhokseumawe</t>
  </si>
  <si>
    <t>Kota Sabang</t>
  </si>
  <si>
    <t>Kota Subulussalam</t>
  </si>
  <si>
    <t>Nagan Raya</t>
  </si>
  <si>
    <t>Pidie</t>
  </si>
  <si>
    <t>Pidie Jaya</t>
  </si>
  <si>
    <t>Simeulue</t>
  </si>
  <si>
    <t xml:space="preserve">Jumlah </t>
  </si>
  <si>
    <t>Bali</t>
  </si>
  <si>
    <t>Badung</t>
  </si>
  <si>
    <t>Bangli</t>
  </si>
  <si>
    <t>Buleleng</t>
  </si>
  <si>
    <t>Gianyar</t>
  </si>
  <si>
    <t>Jembrana</t>
  </si>
  <si>
    <t>Karang Asem</t>
  </si>
  <si>
    <t>Klungkung</t>
  </si>
  <si>
    <t>Kota Denpasar</t>
  </si>
  <si>
    <t>Tabanan</t>
  </si>
  <si>
    <t>Banten</t>
  </si>
  <si>
    <t>Kota Cilegon</t>
  </si>
  <si>
    <t>Kota Serang</t>
  </si>
  <si>
    <t>Kota Tangerang</t>
  </si>
  <si>
    <t>Kota Tangerang Selatan</t>
  </si>
  <si>
    <t>Lebak</t>
  </si>
  <si>
    <t>Pandeglang</t>
  </si>
  <si>
    <t>Serang</t>
  </si>
  <si>
    <t>Tangerang</t>
  </si>
  <si>
    <t>Bengkulu</t>
  </si>
  <si>
    <t>Bengkulu Selatan</t>
  </si>
  <si>
    <t>Bengkulu Tengah</t>
  </si>
  <si>
    <t>Bengkulu Utara</t>
  </si>
  <si>
    <t>Kaur</t>
  </si>
  <si>
    <t>Kepahiang</t>
  </si>
  <si>
    <t>Kota Bengkulu</t>
  </si>
  <si>
    <t>Lebong</t>
  </si>
  <si>
    <t>Mukomuko</t>
  </si>
  <si>
    <t>Rejang Lebong</t>
  </si>
  <si>
    <t>Seluma</t>
  </si>
  <si>
    <t>D.I. Yogyakarta</t>
  </si>
  <si>
    <t>Bantul</t>
  </si>
  <si>
    <t>Gunung Kidul</t>
  </si>
  <si>
    <t>Kota Yogyakarta</t>
  </si>
  <si>
    <t>Kulon Progo</t>
  </si>
  <si>
    <t>Sleman</t>
  </si>
  <si>
    <t>DKI Jakarta</t>
  </si>
  <si>
    <t>Kepulauan Seribu</t>
  </si>
  <si>
    <t>Kota Jakarta Barat</t>
  </si>
  <si>
    <t>Kota Jakarta Pusat</t>
  </si>
  <si>
    <t>Kota Jakarta Selatan</t>
  </si>
  <si>
    <t>Kota Jakarta Timur</t>
  </si>
  <si>
    <t>Kota Jakarta Utara</t>
  </si>
  <si>
    <t>Gorontalo</t>
  </si>
  <si>
    <t>Boalemo</t>
  </si>
  <si>
    <t>Bone Bolango</t>
  </si>
  <si>
    <t>Gorontalo Utara</t>
  </si>
  <si>
    <t>Kota Gorontalo</t>
  </si>
  <si>
    <t>Pohuwato</t>
  </si>
  <si>
    <t>Jambi</t>
  </si>
  <si>
    <t>Batang Hari</t>
  </si>
  <si>
    <t>Bungo</t>
  </si>
  <si>
    <t>Kerinci</t>
  </si>
  <si>
    <t>Kota Jambi</t>
  </si>
  <si>
    <t>Kota Sungai Penuh</t>
  </si>
  <si>
    <t>Merangin</t>
  </si>
  <si>
    <t>Muaro Jambi</t>
  </si>
  <si>
    <t>Sarolangun</t>
  </si>
  <si>
    <t>Tanjung Jabung Barat</t>
  </si>
  <si>
    <t>Tanjung Jabung Timur</t>
  </si>
  <si>
    <t>Tebo</t>
  </si>
  <si>
    <t>Jawa Barat</t>
  </si>
  <si>
    <t>Bandung</t>
  </si>
  <si>
    <t>Bandung Barat</t>
  </si>
  <si>
    <t>Bekasi</t>
  </si>
  <si>
    <t>Bogor</t>
  </si>
  <si>
    <t>Ciamis</t>
  </si>
  <si>
    <t>Cianjur</t>
  </si>
  <si>
    <t>Cirebon</t>
  </si>
  <si>
    <t>Garut</t>
  </si>
  <si>
    <t>Indramayu</t>
  </si>
  <si>
    <t>Karawang</t>
  </si>
  <si>
    <t>Kota Bandung</t>
  </si>
  <si>
    <t>Kota Banjar</t>
  </si>
  <si>
    <t>Kota Bekasi</t>
  </si>
  <si>
    <t>Kota Bogor</t>
  </si>
  <si>
    <t>Kota Cimahi</t>
  </si>
  <si>
    <t>Kota Cirebon</t>
  </si>
  <si>
    <t>Kota Depok</t>
  </si>
  <si>
    <t>Kota Sukabumi</t>
  </si>
  <si>
    <t>Kota Tasikmalaya</t>
  </si>
  <si>
    <t>Kuningan</t>
  </si>
  <si>
    <t>Majalengka</t>
  </si>
  <si>
    <t>Pangandaran</t>
  </si>
  <si>
    <t>Purwakarta</t>
  </si>
  <si>
    <t>Subang</t>
  </si>
  <si>
    <t>Sukabumi</t>
  </si>
  <si>
    <t>Sumedang</t>
  </si>
  <si>
    <t>Tasikmalaya</t>
  </si>
  <si>
    <t>Jawa Tengah</t>
  </si>
  <si>
    <t>Banjarnegara</t>
  </si>
  <si>
    <t>Banyumas</t>
  </si>
  <si>
    <t>Batang</t>
  </si>
  <si>
    <t>Blora</t>
  </si>
  <si>
    <t>Boyolali</t>
  </si>
  <si>
    <t>Brebes</t>
  </si>
  <si>
    <t>Cilacap</t>
  </si>
  <si>
    <t>Demak</t>
  </si>
  <si>
    <t>Grobogan</t>
  </si>
  <si>
    <t>Jepara</t>
  </si>
  <si>
    <t>Karanganyar</t>
  </si>
  <si>
    <t>Kebumen</t>
  </si>
  <si>
    <t>Kendal</t>
  </si>
  <si>
    <t>Klaten</t>
  </si>
  <si>
    <t>Kota Magelang</t>
  </si>
  <si>
    <t>Kota Pekalongan</t>
  </si>
  <si>
    <t>Kota Salatiga</t>
  </si>
  <si>
    <t>Kota Semarang</t>
  </si>
  <si>
    <t>Kota Surakarta</t>
  </si>
  <si>
    <t>Kota Tegal</t>
  </si>
  <si>
    <t>Kudus</t>
  </si>
  <si>
    <t>Magelang</t>
  </si>
  <si>
    <t>Pati</t>
  </si>
  <si>
    <t>Pekalongan</t>
  </si>
  <si>
    <t>Pemalang</t>
  </si>
  <si>
    <t>Purbalingga</t>
  </si>
  <si>
    <t>Purworejo</t>
  </si>
  <si>
    <t>Rembang</t>
  </si>
  <si>
    <t>Semarang</t>
  </si>
  <si>
    <t>Sragen</t>
  </si>
  <si>
    <t>Sukoharjo</t>
  </si>
  <si>
    <t>Tegal</t>
  </si>
  <si>
    <t>Temanggung</t>
  </si>
  <si>
    <t>Wonogiri</t>
  </si>
  <si>
    <t>Wonosobo</t>
  </si>
  <si>
    <t>Jawa Timur</t>
  </si>
  <si>
    <t>Bangkalan</t>
  </si>
  <si>
    <t>Banyuwangi</t>
  </si>
  <si>
    <t>Blitar</t>
  </si>
  <si>
    <t>Bojonegoro</t>
  </si>
  <si>
    <t>Bondowoso</t>
  </si>
  <si>
    <t>Gresik</t>
  </si>
  <si>
    <t>Jember</t>
  </si>
  <si>
    <t>Jombang</t>
  </si>
  <si>
    <t>Kediri</t>
  </si>
  <si>
    <t>Kota Batu</t>
  </si>
  <si>
    <t>Kota Blitar</t>
  </si>
  <si>
    <t>Kota Kediri</t>
  </si>
  <si>
    <t>Kota Madiun</t>
  </si>
  <si>
    <t>Kota Malang</t>
  </si>
  <si>
    <t>Kota Mojokerto</t>
  </si>
  <si>
    <t>Kota Pasuruan</t>
  </si>
  <si>
    <t>Kota Probolinggo</t>
  </si>
  <si>
    <t>Kota Surabaya</t>
  </si>
  <si>
    <t>Lamongan</t>
  </si>
  <si>
    <t>Lumajang</t>
  </si>
  <si>
    <t>Madiun</t>
  </si>
  <si>
    <t>Magetan</t>
  </si>
  <si>
    <t>Malang</t>
  </si>
  <si>
    <t>Mojokerto</t>
  </si>
  <si>
    <t>Nganjuk</t>
  </si>
  <si>
    <t>Ngawi</t>
  </si>
  <si>
    <t>Pacitan</t>
  </si>
  <si>
    <t>Pamekasan</t>
  </si>
  <si>
    <t>Pasuruan</t>
  </si>
  <si>
    <t>Ponorogo</t>
  </si>
  <si>
    <t>Probolinggo</t>
  </si>
  <si>
    <t>Sampang</t>
  </si>
  <si>
    <t>Sidoarjo</t>
  </si>
  <si>
    <t>Situbondo</t>
  </si>
  <si>
    <t>Sumenep</t>
  </si>
  <si>
    <t>Trenggalek</t>
  </si>
  <si>
    <t>Tuban</t>
  </si>
  <si>
    <t>Tulungagung</t>
  </si>
  <si>
    <t>Kalimantan Barat</t>
  </si>
  <si>
    <t>Bengkayang</t>
  </si>
  <si>
    <t>Kapuas Hulu</t>
  </si>
  <si>
    <t>Kayong Utara</t>
  </si>
  <si>
    <t>Ketapang</t>
  </si>
  <si>
    <t>Kota Pontianak</t>
  </si>
  <si>
    <t>Kota Singkawang</t>
  </si>
  <si>
    <t>Kubu Raya</t>
  </si>
  <si>
    <t>Landak</t>
  </si>
  <si>
    <t>Melawi</t>
  </si>
  <si>
    <t>Mempawah</t>
  </si>
  <si>
    <t>Sambas</t>
  </si>
  <si>
    <t>Sanggau</t>
  </si>
  <si>
    <t>Sekadau</t>
  </si>
  <si>
    <t>Sintang</t>
  </si>
  <si>
    <t>Kalimantan Selatan</t>
  </si>
  <si>
    <t>Balangan</t>
  </si>
  <si>
    <t>Banjar</t>
  </si>
  <si>
    <t>Barito Kuala</t>
  </si>
  <si>
    <t>Hulu Sungai Selatan</t>
  </si>
  <si>
    <t>Hulu Sungai Tengah</t>
  </si>
  <si>
    <t>Hulu Sungai Utara</t>
  </si>
  <si>
    <t>Kota Banjar Baru</t>
  </si>
  <si>
    <t>Kota Banjarmasin</t>
  </si>
  <si>
    <t>Kota Baru</t>
  </si>
  <si>
    <t>Tabalong</t>
  </si>
  <si>
    <t>Tanah Bumbu</t>
  </si>
  <si>
    <t>Tanah Laut</t>
  </si>
  <si>
    <t>Tapin</t>
  </si>
  <si>
    <t>Kalimantan Tengah</t>
  </si>
  <si>
    <t>Barito Selatan</t>
  </si>
  <si>
    <t>Barito Timur</t>
  </si>
  <si>
    <t>Barito Utara</t>
  </si>
  <si>
    <t>Gunung Mas</t>
  </si>
  <si>
    <t>Kapuas</t>
  </si>
  <si>
    <t>Katingan</t>
  </si>
  <si>
    <t>Kota Palangka Raya</t>
  </si>
  <si>
    <t>Kotawaringin Barat</t>
  </si>
  <si>
    <t>Kotawaringin Timur</t>
  </si>
  <si>
    <t>Lamandau</t>
  </si>
  <si>
    <t>Murung Raya</t>
  </si>
  <si>
    <t>Pulang Pisau</t>
  </si>
  <si>
    <t>Seruyan</t>
  </si>
  <si>
    <t>Sukamara</t>
  </si>
  <si>
    <t>Kalimantan Timur</t>
  </si>
  <si>
    <t>Berau</t>
  </si>
  <si>
    <t>Kota Balikpapan</t>
  </si>
  <si>
    <t>Kota Bontang</t>
  </si>
  <si>
    <t>Kota Samarinda</t>
  </si>
  <si>
    <t>Kutai Barat</t>
  </si>
  <si>
    <t>Kutai Kartanegara</t>
  </si>
  <si>
    <t>Kutai Timur</t>
  </si>
  <si>
    <t>Mahakam Hulu</t>
  </si>
  <si>
    <t>Paser</t>
  </si>
  <si>
    <t>Penajam Paser Utara</t>
  </si>
  <si>
    <t>Kalimantan Utara</t>
  </si>
  <si>
    <t>Bulungan</t>
  </si>
  <si>
    <t>Kota Tarakan</t>
  </si>
  <si>
    <t>Malinau</t>
  </si>
  <si>
    <t>Nunukan</t>
  </si>
  <si>
    <t>Tana Tidung</t>
  </si>
  <si>
    <t>Kepulauan Bangka Belitung</t>
  </si>
  <si>
    <t>Bangka</t>
  </si>
  <si>
    <t>Bangka Barat</t>
  </si>
  <si>
    <t>Bangka Selatan</t>
  </si>
  <si>
    <t>Bangka Tengah</t>
  </si>
  <si>
    <t>Belitung</t>
  </si>
  <si>
    <t>Belitung Timur</t>
  </si>
  <si>
    <t>Kota Pangkal Pinang</t>
  </si>
  <si>
    <t>Kepulauan Riau</t>
  </si>
  <si>
    <t>Bintan</t>
  </si>
  <si>
    <t>Karimun</t>
  </si>
  <si>
    <t>Kepulauan Anambas</t>
  </si>
  <si>
    <t>Kota Batam</t>
  </si>
  <si>
    <t>Kota Tanjung Pinang</t>
  </si>
  <si>
    <t>Lingga</t>
  </si>
  <si>
    <t>Natuna</t>
  </si>
  <si>
    <t>Lampung</t>
  </si>
  <si>
    <t>Kota Bandar Lampung</t>
  </si>
  <si>
    <t>Kota Metro</t>
  </si>
  <si>
    <t>Lampung Barat</t>
  </si>
  <si>
    <t>Lampung Selatan</t>
  </si>
  <si>
    <t>Lampung Tengah</t>
  </si>
  <si>
    <t>Lampung Timur</t>
  </si>
  <si>
    <t>Lampung Utara</t>
  </si>
  <si>
    <t>Mesuji</t>
  </si>
  <si>
    <t>Pesawaran</t>
  </si>
  <si>
    <t>Pesisir Barat</t>
  </si>
  <si>
    <t>Pringsewu</t>
  </si>
  <si>
    <t>Tanggamus</t>
  </si>
  <si>
    <t>Tulangbawang</t>
  </si>
  <si>
    <t>Tulang Bawang Barat</t>
  </si>
  <si>
    <t>Way Kanan</t>
  </si>
  <si>
    <t>Maluku</t>
  </si>
  <si>
    <t>Buru</t>
  </si>
  <si>
    <t>Buru Selatan</t>
  </si>
  <si>
    <t>Kepulauan Aru</t>
  </si>
  <si>
    <t>Kepulauan Tanibar</t>
  </si>
  <si>
    <t>Kota Ambon</t>
  </si>
  <si>
    <t>Kota Tual</t>
  </si>
  <si>
    <t>Maluku Barat Daya</t>
  </si>
  <si>
    <t>Maluku Tengah</t>
  </si>
  <si>
    <t>Maluku Tenggara</t>
  </si>
  <si>
    <t>Seram Bagian Barat</t>
  </si>
  <si>
    <t>Seram Bagian Timur</t>
  </si>
  <si>
    <t>Maluku Utara</t>
  </si>
  <si>
    <t>Halmahera Barat</t>
  </si>
  <si>
    <t>Halmahera Selatan</t>
  </si>
  <si>
    <t>Halmahera Tengah</t>
  </si>
  <si>
    <t>Halmahera Timur</t>
  </si>
  <si>
    <t>Halmahera Utara</t>
  </si>
  <si>
    <t>Kepulauan Sula</t>
  </si>
  <si>
    <t>Kota Ternate</t>
  </si>
  <si>
    <t>Kota Tidore Kepulauan</t>
  </si>
  <si>
    <t>Pulau Morotai</t>
  </si>
  <si>
    <t>Pulau Taliabu</t>
  </si>
  <si>
    <t>Nusa Tenggara Barat</t>
  </si>
  <si>
    <t>Bima</t>
  </si>
  <si>
    <t>Dompu</t>
  </si>
  <si>
    <t>Kota Bima</t>
  </si>
  <si>
    <t>Kota Mataram</t>
  </si>
  <si>
    <t>Lombok Barat</t>
  </si>
  <si>
    <t>Lombok Tengah</t>
  </si>
  <si>
    <t>Lombok Timur</t>
  </si>
  <si>
    <t>Lombok Utara</t>
  </si>
  <si>
    <t>Sumbawa</t>
  </si>
  <si>
    <t>Sumbawa Barat</t>
  </si>
  <si>
    <t>Nusa Tenggara Timur</t>
  </si>
  <si>
    <t>Alor</t>
  </si>
  <si>
    <t>Belu</t>
  </si>
  <si>
    <t>Ende</t>
  </si>
  <si>
    <t>Flores Timur</t>
  </si>
  <si>
    <t>Kota Kupang</t>
  </si>
  <si>
    <t>Kupang</t>
  </si>
  <si>
    <t>Lembata</t>
  </si>
  <si>
    <t>Malaka</t>
  </si>
  <si>
    <t>Manggarai</t>
  </si>
  <si>
    <t>Manggarai Barat</t>
  </si>
  <si>
    <t>Manggarai Timur</t>
  </si>
  <si>
    <t>Nagekeo</t>
  </si>
  <si>
    <t>Ngada</t>
  </si>
  <si>
    <t>Rote Ndao</t>
  </si>
  <si>
    <t>Sabu Raijua</t>
  </si>
  <si>
    <t>Sikka</t>
  </si>
  <si>
    <t>Sumba Barat</t>
  </si>
  <si>
    <t>Sumba Barat Daya</t>
  </si>
  <si>
    <t>Sumba Tengah</t>
  </si>
  <si>
    <t>Sumba Timur</t>
  </si>
  <si>
    <t>Timor Tengah Selatan</t>
  </si>
  <si>
    <t>Timor Tengah Utara</t>
  </si>
  <si>
    <t>Papua</t>
  </si>
  <si>
    <t>Biak Numfor</t>
  </si>
  <si>
    <t>Jayapura</t>
  </si>
  <si>
    <t>Keerom</t>
  </si>
  <si>
    <t>Kepulauan Yapen</t>
  </si>
  <si>
    <t>Kota Jayapura</t>
  </si>
  <si>
    <t>Mamberamo Raya</t>
  </si>
  <si>
    <t>Sarmi</t>
  </si>
  <si>
    <t>Supiori</t>
  </si>
  <si>
    <t>Waropen</t>
  </si>
  <si>
    <t xml:space="preserve">Papua Pegunungan </t>
  </si>
  <si>
    <t>Jayawijaya</t>
  </si>
  <si>
    <t>Lanny Jaya</t>
  </si>
  <si>
    <t>Mamberamo Tengah</t>
  </si>
  <si>
    <t>Nduga</t>
  </si>
  <si>
    <t>Pegunungan Bintang</t>
  </si>
  <si>
    <t>Tolikara</t>
  </si>
  <si>
    <t>Yahukimo</t>
  </si>
  <si>
    <t>Yalimo</t>
  </si>
  <si>
    <t>Papua Selatan</t>
  </si>
  <si>
    <t>Asmat</t>
  </si>
  <si>
    <t>Boven Digoel</t>
  </si>
  <si>
    <t>Mappi</t>
  </si>
  <si>
    <t>Merauke</t>
  </si>
  <si>
    <t>Papua Tengah</t>
  </si>
  <si>
    <t>Deiyai</t>
  </si>
  <si>
    <t>Dogiyai</t>
  </si>
  <si>
    <t>Intan Jaya</t>
  </si>
  <si>
    <t>Mimika</t>
  </si>
  <si>
    <t>Nabire</t>
  </si>
  <si>
    <t>Paniai</t>
  </si>
  <si>
    <t>Puncak</t>
  </si>
  <si>
    <t>Puncak Jaya</t>
  </si>
  <si>
    <t>Papua Barat</t>
  </si>
  <si>
    <t>Fakfak</t>
  </si>
  <si>
    <t>Kaimana</t>
  </si>
  <si>
    <t>Teluk Wondama</t>
  </si>
  <si>
    <t>Teluk Bintuni</t>
  </si>
  <si>
    <t>Manokwari</t>
  </si>
  <si>
    <t>Pegunungan Arfak</t>
  </si>
  <si>
    <t>Manokwari Selatan</t>
  </si>
  <si>
    <t>Papua Barat Daya</t>
  </si>
  <si>
    <t>Sorong Selatan</t>
  </si>
  <si>
    <t>Sorong</t>
  </si>
  <si>
    <t>Raja Ampat</t>
  </si>
  <si>
    <t>Tambrauw</t>
  </si>
  <si>
    <t>Maybrat</t>
  </si>
  <si>
    <t>Kota Sorong</t>
  </si>
  <si>
    <t>Riau</t>
  </si>
  <si>
    <t>Bengkalis</t>
  </si>
  <si>
    <t>Indragiri Hilir</t>
  </si>
  <si>
    <t>Indragiri Hulu</t>
  </si>
  <si>
    <t>Kampar</t>
  </si>
  <si>
    <t>Kepulauan Meranti</t>
  </si>
  <si>
    <t>Kota Dumai</t>
  </si>
  <si>
    <t>Kota Pekanbaru</t>
  </si>
  <si>
    <t>Kuantan Singingi</t>
  </si>
  <si>
    <t>Pelalawan</t>
  </si>
  <si>
    <t>Rokan Hilir</t>
  </si>
  <si>
    <t>Rokan Hulu</t>
  </si>
  <si>
    <t>Siak</t>
  </si>
  <si>
    <t>Sulawesi Barat</t>
  </si>
  <si>
    <t>Majene</t>
  </si>
  <si>
    <t>Mamasa</t>
  </si>
  <si>
    <t>Mamuju</t>
  </si>
  <si>
    <t>Mamuju Tengah</t>
  </si>
  <si>
    <t>Pasangkayu</t>
  </si>
  <si>
    <t>Polewali Mandar</t>
  </si>
  <si>
    <t>Sulawesi Selatan</t>
  </si>
  <si>
    <t>Bantaeng</t>
  </si>
  <si>
    <t>Barru</t>
  </si>
  <si>
    <t>Bone</t>
  </si>
  <si>
    <t>Bulukumba</t>
  </si>
  <si>
    <t>Enrekang</t>
  </si>
  <si>
    <t>Gowa</t>
  </si>
  <si>
    <t>Jeneponto</t>
  </si>
  <si>
    <t>Kepulauan Selayar</t>
  </si>
  <si>
    <t>Kota Makassar</t>
  </si>
  <si>
    <t>Kota Palopo</t>
  </si>
  <si>
    <t>Kota Parepare</t>
  </si>
  <si>
    <t>Luwu</t>
  </si>
  <si>
    <t>Luwu Timur</t>
  </si>
  <si>
    <t>Luwu Utara</t>
  </si>
  <si>
    <t>Maros</t>
  </si>
  <si>
    <t>Pangkajene Dan Kepulauan</t>
  </si>
  <si>
    <t>Pinrang</t>
  </si>
  <si>
    <t>Sidenreng Rappang</t>
  </si>
  <si>
    <t>Sinjai</t>
  </si>
  <si>
    <t>Soppeng</t>
  </si>
  <si>
    <t>Takalar</t>
  </si>
  <si>
    <t>Tana Toraja</t>
  </si>
  <si>
    <t>Toraja Utara</t>
  </si>
  <si>
    <t>Wajo</t>
  </si>
  <si>
    <t>Sulawesi Tengah</t>
  </si>
  <si>
    <t>Banggai</t>
  </si>
  <si>
    <t>Banggai Kepulauan</t>
  </si>
  <si>
    <t>Banggai Laut</t>
  </si>
  <si>
    <t>Buol</t>
  </si>
  <si>
    <t>Donggala</t>
  </si>
  <si>
    <t>Kota Palu</t>
  </si>
  <si>
    <t>Morowali</t>
  </si>
  <si>
    <t>Morowali  Utara</t>
  </si>
  <si>
    <t>Parigi Moutong</t>
  </si>
  <si>
    <t>Poso</t>
  </si>
  <si>
    <t>Sigi</t>
  </si>
  <si>
    <t>Tojo Una-Una</t>
  </si>
  <si>
    <t>Toli-Toli</t>
  </si>
  <si>
    <t>Sulawesi Tenggara</t>
  </si>
  <si>
    <t>Bombana</t>
  </si>
  <si>
    <t>Buton</t>
  </si>
  <si>
    <t>Buton Selatan</t>
  </si>
  <si>
    <t>Buton Tengah</t>
  </si>
  <si>
    <t>Buton Utara</t>
  </si>
  <si>
    <t>Kolaka</t>
  </si>
  <si>
    <t>Kolaka Timur</t>
  </si>
  <si>
    <t>Kolaka Utara</t>
  </si>
  <si>
    <t>Konawe</t>
  </si>
  <si>
    <t>Konawe Kepulauan</t>
  </si>
  <si>
    <t>Konawe Selatan</t>
  </si>
  <si>
    <t>Konawe Utara</t>
  </si>
  <si>
    <t>Kota Baubau</t>
  </si>
  <si>
    <t>Kota Kendari</t>
  </si>
  <si>
    <t>Muna</t>
  </si>
  <si>
    <t>Muna Barat</t>
  </si>
  <si>
    <t>Wakatobi</t>
  </si>
  <si>
    <t>Sulawesi Utara</t>
  </si>
  <si>
    <t>Bolaang Mongondow</t>
  </si>
  <si>
    <t>Bolaang Mongondow Selatan</t>
  </si>
  <si>
    <t>Bolaang Mongondow Timur</t>
  </si>
  <si>
    <t>Bolaang Mongondow Utara</t>
  </si>
  <si>
    <t>Kepulauan Sangihe</t>
  </si>
  <si>
    <t>Kepulauan Talaud</t>
  </si>
  <si>
    <t>Kota Bitung</t>
  </si>
  <si>
    <t>Kota Kotamobagu</t>
  </si>
  <si>
    <t>Kota Manado</t>
  </si>
  <si>
    <t>Kota Tomohon</t>
  </si>
  <si>
    <t>Minahasa</t>
  </si>
  <si>
    <t>Minahasa Selatan</t>
  </si>
  <si>
    <t>Minahasa Tenggara</t>
  </si>
  <si>
    <t>Minahasa Utara</t>
  </si>
  <si>
    <t>Siau Tagulandang Biaro</t>
  </si>
  <si>
    <t>Sumatera Barat</t>
  </si>
  <si>
    <t>Agam</t>
  </si>
  <si>
    <t>Dharmasraya</t>
  </si>
  <si>
    <t>Kepulauan Mentawai</t>
  </si>
  <si>
    <t>Kota Bukittinggi</t>
  </si>
  <si>
    <t>Kota Padang</t>
  </si>
  <si>
    <t>Kota Padang Panjang</t>
  </si>
  <si>
    <t>Kota Pariaman</t>
  </si>
  <si>
    <t>Kota Payakumbuh</t>
  </si>
  <si>
    <t>Kota Sawah Lunto</t>
  </si>
  <si>
    <t>Kota Solok</t>
  </si>
  <si>
    <t>Lima Puluh Kota</t>
  </si>
  <si>
    <t>Padang Pariaman</t>
  </si>
  <si>
    <t>Pasaman</t>
  </si>
  <si>
    <t>Pasaman Barat</t>
  </si>
  <si>
    <t>Pesisir Selatan</t>
  </si>
  <si>
    <t>Sijunjung</t>
  </si>
  <si>
    <t>Solok</t>
  </si>
  <si>
    <t>Solok Selatan</t>
  </si>
  <si>
    <t>Tanah Datar</t>
  </si>
  <si>
    <t>Sumatera Selatan</t>
  </si>
  <si>
    <t>Banyuasin</t>
  </si>
  <si>
    <t>Empat Lawang</t>
  </si>
  <si>
    <t>Kota Lubuklinggau</t>
  </si>
  <si>
    <t>Kota Pagar Alam</t>
  </si>
  <si>
    <t>Kota Palembang</t>
  </si>
  <si>
    <t>Kota Prabumulih</t>
  </si>
  <si>
    <t>Lahat</t>
  </si>
  <si>
    <t>Muara Enim</t>
  </si>
  <si>
    <t>Musi Banyuasin</t>
  </si>
  <si>
    <t>Musi Rawas</t>
  </si>
  <si>
    <t>Musi Rawas Utara</t>
  </si>
  <si>
    <t>Ogan Ilir</t>
  </si>
  <si>
    <t>Ogan Komering Ilir</t>
  </si>
  <si>
    <t>Ogan Komering Ulu</t>
  </si>
  <si>
    <t>Ogan Komering Ulu Selatan</t>
  </si>
  <si>
    <t>Ogan Komering Ulu Timur</t>
  </si>
  <si>
    <t>Penukal Abab Lematang Ilir</t>
  </si>
  <si>
    <t>Sumatera Utara</t>
  </si>
  <si>
    <t>Asahan</t>
  </si>
  <si>
    <t>Batu Bara</t>
  </si>
  <si>
    <t>Dairi</t>
  </si>
  <si>
    <t>Deli Serdang</t>
  </si>
  <si>
    <t>Humbang Hasundutan</t>
  </si>
  <si>
    <t>Karo</t>
  </si>
  <si>
    <t>Kota Binjai</t>
  </si>
  <si>
    <t>Kota Gunungsitoli</t>
  </si>
  <si>
    <t>Kota Medan</t>
  </si>
  <si>
    <t>Kota Padangsidimpuan</t>
  </si>
  <si>
    <t>Kota Pematang Siantar</t>
  </si>
  <si>
    <t>Kota Sibolga</t>
  </si>
  <si>
    <t>Kota Tanjung Balai</t>
  </si>
  <si>
    <t>Kota Tebing Tinggi</t>
  </si>
  <si>
    <t>Labuhan Batu</t>
  </si>
  <si>
    <t>Labuhan Batu Selatan</t>
  </si>
  <si>
    <t>Labuhan Batu Utara</t>
  </si>
  <si>
    <t>Langkat</t>
  </si>
  <si>
    <t>Mandailing Natal</t>
  </si>
  <si>
    <t>Nias</t>
  </si>
  <si>
    <t>Nias Barat</t>
  </si>
  <si>
    <t>Nias Selatan</t>
  </si>
  <si>
    <t>Nias Utara</t>
  </si>
  <si>
    <t>Padang Lawas</t>
  </si>
  <si>
    <t>Padang Lawas Utara</t>
  </si>
  <si>
    <t>Pakpak Bharat</t>
  </si>
  <si>
    <t>Samosir</t>
  </si>
  <si>
    <t>Serdang Bedagai</t>
  </si>
  <si>
    <t>Simalungun</t>
  </si>
  <si>
    <t>Tapanuli Selatan</t>
  </si>
  <si>
    <t>Tapanuli Tengah</t>
  </si>
  <si>
    <t>Tapanuli Utara</t>
  </si>
  <si>
    <t>Toba</t>
  </si>
  <si>
    <t xml:space="preserve">T O T A L </t>
  </si>
  <si>
    <t>DATA KELEMBAGAAN PETANI BERDASARKAN KELAS KELOMPOK PER PROVINSI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</si>
</sst>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Candara"/>
      <family val="2"/>
    </font>
    <font>
      <b/>
      <sz val="10"/>
      <color rgb="FF000000"/>
      <name val="Candara"/>
      <family val="2"/>
    </font>
    <font>
      <sz val="10"/>
      <name val="Candara"/>
      <family val="2"/>
    </font>
    <font>
      <sz val="10"/>
      <color rgb="FF000000"/>
      <name val="Candara"/>
      <family val="2"/>
    </font>
    <font>
      <b/>
      <sz val="10"/>
      <color theme="1"/>
      <name val="Candar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1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58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1" fillId="0" borderId="0"/>
    <xf numFmtId="0" fontId="2" fillId="0" borderId="0"/>
    <xf numFmtId="0" fontId="9" fillId="4" borderId="0" applyNumberFormat="0" applyBorder="0" applyAlignment="0" applyProtection="0"/>
    <xf numFmtId="41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3" fillId="0" borderId="0"/>
    <xf numFmtId="0" fontId="15" fillId="0" borderId="0" applyNumberFormat="0" applyBorder="0" applyProtection="0"/>
    <xf numFmtId="0" fontId="14" fillId="0" borderId="0"/>
    <xf numFmtId="0" fontId="8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" fillId="0" borderId="0"/>
    <xf numFmtId="0" fontId="1" fillId="0" borderId="0"/>
    <xf numFmtId="0" fontId="2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166" fontId="3" fillId="0" borderId="16" xfId="1" applyFont="1" applyFill="1" applyBorder="1" applyAlignment="1">
      <alignment vertical="center"/>
    </xf>
    <xf numFmtId="0" fontId="3" fillId="0" borderId="17" xfId="1" applyNumberFormat="1" applyFont="1" applyFill="1" applyBorder="1" applyAlignment="1">
      <alignment vertical="center"/>
    </xf>
    <xf numFmtId="166" fontId="3" fillId="0" borderId="18" xfId="1" applyFont="1" applyFill="1" applyBorder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166" fontId="3" fillId="0" borderId="21" xfId="1" applyFont="1" applyFill="1" applyBorder="1" applyAlignment="1">
      <alignment vertical="center"/>
    </xf>
    <xf numFmtId="0" fontId="3" fillId="0" borderId="23" xfId="1" applyNumberFormat="1" applyFont="1" applyFill="1" applyBorder="1" applyAlignment="1">
      <alignment vertical="center"/>
    </xf>
    <xf numFmtId="166" fontId="3" fillId="0" borderId="20" xfId="1" applyFont="1" applyFill="1" applyBorder="1" applyAlignment="1">
      <alignment vertical="center"/>
    </xf>
    <xf numFmtId="166" fontId="3" fillId="0" borderId="9" xfId="1" applyFont="1" applyBorder="1" applyAlignment="1">
      <alignment vertical="center"/>
    </xf>
    <xf numFmtId="166" fontId="3" fillId="0" borderId="20" xfId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7" fontId="6" fillId="0" borderId="16" xfId="1" applyNumberFormat="1" applyFont="1" applyFill="1" applyBorder="1" applyAlignment="1">
      <alignment horizontal="center" vertical="center" wrapText="1"/>
    </xf>
    <xf numFmtId="167" fontId="4" fillId="2" borderId="21" xfId="1" applyNumberFormat="1" applyFont="1" applyFill="1" applyBorder="1" applyAlignment="1">
      <alignment horizontal="center" vertical="center" wrapText="1"/>
    </xf>
    <xf numFmtId="167" fontId="4" fillId="2" borderId="18" xfId="1" applyNumberFormat="1" applyFont="1" applyFill="1" applyBorder="1" applyAlignment="1">
      <alignment horizontal="center" vertical="center" wrapText="1"/>
    </xf>
    <xf numFmtId="167" fontId="6" fillId="0" borderId="21" xfId="1" applyNumberFormat="1" applyFont="1" applyFill="1" applyBorder="1" applyAlignment="1">
      <alignment horizontal="center" vertical="center" wrapText="1"/>
    </xf>
    <xf numFmtId="167" fontId="4" fillId="2" borderId="26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3" fillId="0" borderId="0" xfId="0" applyFont="1"/>
    <xf numFmtId="0" fontId="7" fillId="2" borderId="19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20" xfId="2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center" vertical="center"/>
    </xf>
    <xf numFmtId="0" fontId="7" fillId="2" borderId="25" xfId="2" applyFont="1" applyFill="1" applyBorder="1" applyAlignment="1">
      <alignment horizontal="center" vertical="center"/>
    </xf>
    <xf numFmtId="0" fontId="7" fillId="2" borderId="26" xfId="2" applyFont="1" applyFill="1" applyBorder="1" applyAlignment="1">
      <alignment horizontal="center" vertical="center"/>
    </xf>
    <xf numFmtId="165" fontId="4" fillId="2" borderId="3" xfId="3" applyFont="1" applyFill="1" applyBorder="1" applyAlignment="1">
      <alignment horizontal="center" vertical="center" wrapText="1"/>
    </xf>
    <xf numFmtId="165" fontId="4" fillId="2" borderId="7" xfId="3" applyFont="1" applyFill="1" applyBorder="1" applyAlignment="1">
      <alignment horizontal="center" vertical="center" wrapText="1"/>
    </xf>
    <xf numFmtId="165" fontId="4" fillId="2" borderId="12" xfId="3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4" xfId="1" applyFont="1" applyFill="1" applyBorder="1" applyAlignment="1">
      <alignment horizontal="center" vertical="center" wrapText="1"/>
    </xf>
    <xf numFmtId="166" fontId="4" fillId="2" borderId="5" xfId="1" applyFont="1" applyFill="1" applyBorder="1" applyAlignment="1">
      <alignment horizontal="center" vertical="center" wrapText="1"/>
    </xf>
    <xf numFmtId="166" fontId="4" fillId="2" borderId="8" xfId="1" applyFont="1" applyFill="1" applyBorder="1" applyAlignment="1">
      <alignment horizontal="center" vertical="center" wrapText="1"/>
    </xf>
    <xf numFmtId="166" fontId="4" fillId="2" borderId="9" xfId="1" applyFont="1" applyFill="1" applyBorder="1" applyAlignment="1">
      <alignment horizontal="center" vertical="center" wrapText="1"/>
    </xf>
    <xf numFmtId="166" fontId="4" fillId="2" borderId="13" xfId="1" applyFont="1" applyFill="1" applyBorder="1" applyAlignment="1">
      <alignment horizontal="center" vertical="center" wrapText="1"/>
    </xf>
    <xf numFmtId="166" fontId="4" fillId="2" borderId="14" xfId="1" applyFont="1" applyFill="1" applyBorder="1" applyAlignment="1">
      <alignment horizontal="center" vertical="center" wrapText="1"/>
    </xf>
  </cellXfs>
  <cellStyles count="258">
    <cellStyle name="Bad 2" xfId="8" xr:uid="{C0D9E24C-131E-4179-8EA8-310BAA57CE85}"/>
    <cellStyle name="Comma" xfId="1" builtinId="3"/>
    <cellStyle name="Comma [0] 2" xfId="3" xr:uid="{F692E9D6-3133-415A-9213-A72B4DF6E240}"/>
    <cellStyle name="Comma [0] 2 2" xfId="10" xr:uid="{11224DD7-A171-419F-968B-44FF6DB3EF58}"/>
    <cellStyle name="Comma [0] 2 3" xfId="11" xr:uid="{38DB487F-A275-4742-8522-E620B06A7CC3}"/>
    <cellStyle name="Comma [0] 2 4" xfId="9" xr:uid="{067186DC-5684-4C2C-BB77-2CE5E000E6B2}"/>
    <cellStyle name="Comma [0] 3" xfId="12" xr:uid="{EF33DE2D-5ED2-48CA-8E65-77CFEFE7A119}"/>
    <cellStyle name="Comma [0] 3 2" xfId="13" xr:uid="{C2787270-753A-492B-9324-52683B52CAD5}"/>
    <cellStyle name="Comma [0] 4" xfId="14" xr:uid="{C7C07EED-4990-48A5-B54E-291EAFD9336F}"/>
    <cellStyle name="Comma [0] 5" xfId="15" xr:uid="{F227FC96-79C7-437A-A997-5667EEE71FAA}"/>
    <cellStyle name="Comma [0] 5 2" xfId="16" xr:uid="{686246ED-9BDE-4F92-A370-90DA59FB664F}"/>
    <cellStyle name="Comma [0] 6" xfId="17" xr:uid="{7754203A-81DC-493D-A301-493044521BE8}"/>
    <cellStyle name="Comma 2" xfId="18" xr:uid="{335AF9C1-84FE-4A46-A283-5D3FFDCB29A9}"/>
    <cellStyle name="Comma 2 2" xfId="19" xr:uid="{55701B88-69CC-46A1-B452-14581E102AD5}"/>
    <cellStyle name="Comma 3" xfId="5" xr:uid="{0452418B-C3EA-468F-8289-9666C016F393}"/>
    <cellStyle name="Comma 3 2" xfId="20" xr:uid="{E805BB54-9370-41E1-BBB1-BF4242FA522A}"/>
    <cellStyle name="Comma 4" xfId="21" xr:uid="{D6B3FF76-243A-4A14-BD0B-F4F950060D39}"/>
    <cellStyle name="Comma 5" xfId="22" xr:uid="{E78C95F1-B6F4-4280-81C7-11C6569BA4B8}"/>
    <cellStyle name="Currency [0] 2" xfId="23" xr:uid="{CF425AC6-5A43-4DA6-9554-3BAF37ED0C8F}"/>
    <cellStyle name="Currency [0] 2 2" xfId="24" xr:uid="{3ADBF8B2-D5D5-469A-934C-7B0D242556C4}"/>
    <cellStyle name="Excel Built-in Normal" xfId="25" xr:uid="{9ABAF6C7-4F14-456A-B33B-5F01BFEF204F}"/>
    <cellStyle name="Excel Built-in Normal 1" xfId="26" xr:uid="{7DA3B08F-DC0D-464D-A798-63F328F013A5}"/>
    <cellStyle name="Excel Built-in Normal 2" xfId="27" xr:uid="{ACE58991-5A5E-4569-8FAE-223A0B33525D}"/>
    <cellStyle name="Excel Built-in Normal 2 2" xfId="28" xr:uid="{453D8D5A-D6EA-45A3-A70F-A70EDB1AEFAC}"/>
    <cellStyle name="Good 2" xfId="29" xr:uid="{EE2D25E6-7B6B-4CF9-970C-A8C331647BC2}"/>
    <cellStyle name="Hyperlink 2" xfId="30" xr:uid="{4606BB2F-B185-45C0-AF7C-69BC47ECEC16}"/>
    <cellStyle name="Hyperlink 2 2" xfId="31" xr:uid="{79403E81-EF2C-4857-BAB7-8B834109F8FD}"/>
    <cellStyle name="Hyperlink 2 3" xfId="32" xr:uid="{21954BB0-714E-434C-B0E2-2E8DC28D9F31}"/>
    <cellStyle name="Hyperlink 3" xfId="33" xr:uid="{39C2B225-3DBD-4EA3-89D5-F80223264637}"/>
    <cellStyle name="Hyperlink 5" xfId="34" xr:uid="{268146FB-117C-44B6-9567-6DEDF47B3C6A}"/>
    <cellStyle name="Neutral 2" xfId="35" xr:uid="{BD9B60E4-FE33-46E4-A730-FFB24A22A5EF}"/>
    <cellStyle name="Normal" xfId="0" builtinId="0"/>
    <cellStyle name="Normal 10" xfId="36" xr:uid="{B761AF30-AC3E-4D77-A05C-512947E17856}"/>
    <cellStyle name="Normal 10 2" xfId="7" xr:uid="{D739960E-85D5-468D-8D9C-E323B1DBEAB3}"/>
    <cellStyle name="Normal 100" xfId="37" xr:uid="{90F684CC-8909-4473-AE35-309BBFBEFF62}"/>
    <cellStyle name="Normal 101" xfId="38" xr:uid="{E2B3EF31-D616-4EA0-A4A4-0C4F08934E9F}"/>
    <cellStyle name="Normal 101 2" xfId="39" xr:uid="{7494C055-321A-4050-90ED-C10A1DBD45C2}"/>
    <cellStyle name="Normal 103" xfId="40" xr:uid="{1E3B16DF-D9A7-4AC1-B100-E0B50C720578}"/>
    <cellStyle name="Normal 103 2" xfId="41" xr:uid="{72C4FDEF-B8C6-4870-BB7F-43780F2150D3}"/>
    <cellStyle name="Normal 104" xfId="42" xr:uid="{F0766E47-C6B0-4156-9BB3-A794FC236858}"/>
    <cellStyle name="Normal 105" xfId="43" xr:uid="{6EBBB13A-1892-4950-84EF-63FAD6307BB9}"/>
    <cellStyle name="Normal 105 2" xfId="44" xr:uid="{572610F5-1BBE-4692-AF56-FF0D3E1915BE}"/>
    <cellStyle name="Normal 107" xfId="45" xr:uid="{BC78EBDA-B863-4546-BDA9-1325DC9DE055}"/>
    <cellStyle name="Normal 107 2" xfId="46" xr:uid="{8B436973-BC4A-4D3F-9407-7A3774F01D10}"/>
    <cellStyle name="Normal 108" xfId="47" xr:uid="{608E8628-FB1C-4C84-ADDF-5DE592D13EEB}"/>
    <cellStyle name="Normal 109" xfId="48" xr:uid="{7D49EBF3-890B-4067-801D-281A5ED7E0E3}"/>
    <cellStyle name="Normal 109 2" xfId="49" xr:uid="{F399B67F-2B0F-42B6-BEC2-A05AAB47875A}"/>
    <cellStyle name="Normal 11" xfId="50" xr:uid="{E8AA436D-F926-427C-83B2-FB09A1672BAC}"/>
    <cellStyle name="Normal 111" xfId="51" xr:uid="{C5DBF152-F2C0-4699-9E6C-DD324FCDE459}"/>
    <cellStyle name="Normal 111 2" xfId="52" xr:uid="{5D94DB8D-DF01-4B1C-8391-E7CF3DF36D28}"/>
    <cellStyle name="Normal 112" xfId="53" xr:uid="{25C77BF7-F7C5-45EC-8A1B-F1252703CC87}"/>
    <cellStyle name="Normal 113" xfId="54" xr:uid="{3B21A59B-8B95-4DB3-A651-4FB63E4F0497}"/>
    <cellStyle name="Normal 113 2" xfId="55" xr:uid="{BF62E98D-001E-4D35-B02D-38F83C3D0E72}"/>
    <cellStyle name="Normal 115" xfId="56" xr:uid="{153A541D-9413-4882-AA6C-8C5F4EAE6098}"/>
    <cellStyle name="Normal 115 2" xfId="57" xr:uid="{EBB8BB31-38CA-47D3-846A-84AB1701C299}"/>
    <cellStyle name="Normal 116" xfId="58" xr:uid="{028DEC37-BF54-4656-BFFE-DE94383D4818}"/>
    <cellStyle name="Normal 117" xfId="59" xr:uid="{2A44B766-09F2-4DC8-AA0C-247CF7EA134D}"/>
    <cellStyle name="Normal 117 2" xfId="60" xr:uid="{3323D4B6-A624-4AEC-A883-4638C398DC19}"/>
    <cellStyle name="Normal 119" xfId="61" xr:uid="{DF06CA95-B9A4-4CCA-B3EC-F78ED56CB7CA}"/>
    <cellStyle name="Normal 119 2" xfId="62" xr:uid="{8626467F-8322-460E-894D-3CED14EDB766}"/>
    <cellStyle name="Normal 12" xfId="63" xr:uid="{378DCB5B-79E9-4CD1-B22B-E1D07E98BA22}"/>
    <cellStyle name="Normal 12 2" xfId="64" xr:uid="{5248D836-10F3-4AE6-AA7C-C1311ACDA3C5}"/>
    <cellStyle name="Normal 120" xfId="65" xr:uid="{DC263B53-4C20-4D2B-B540-89FD056B5376}"/>
    <cellStyle name="Normal 121" xfId="66" xr:uid="{78B4A2FB-F5FC-4758-A65D-8AFB4B32A3E4}"/>
    <cellStyle name="Normal 121 2" xfId="67" xr:uid="{E1085F54-8886-418E-973E-666DC5B9A2FC}"/>
    <cellStyle name="Normal 123" xfId="68" xr:uid="{C7DDF538-D36C-42A3-90BF-814435E79065}"/>
    <cellStyle name="Normal 123 2" xfId="69" xr:uid="{9768C352-2AB0-443E-A436-B2C98151D3B9}"/>
    <cellStyle name="Normal 124" xfId="70" xr:uid="{5988C7D1-53DA-4155-93FA-CE2A54A41AE7}"/>
    <cellStyle name="Normal 125" xfId="71" xr:uid="{4356D7BC-7EBD-415E-B105-2A932C83C1AF}"/>
    <cellStyle name="Normal 125 2" xfId="72" xr:uid="{D92544C1-D4DE-4146-8263-EA26992878E1}"/>
    <cellStyle name="Normal 127" xfId="73" xr:uid="{F8035146-96DE-41BD-92D1-7800A4AD1286}"/>
    <cellStyle name="Normal 127 2" xfId="74" xr:uid="{A8607210-DAB9-4C7B-9E2F-F775FF148870}"/>
    <cellStyle name="Normal 128" xfId="75" xr:uid="{E720D00B-5AA5-46EE-9211-96F507BB833F}"/>
    <cellStyle name="Normal 129" xfId="76" xr:uid="{C002EBDA-32ED-473F-89D2-7B9B9F41F2B6}"/>
    <cellStyle name="Normal 129 2" xfId="77" xr:uid="{B0F2E2EE-0D52-4E6E-8EE0-1E3FD2881240}"/>
    <cellStyle name="Normal 13" xfId="78" xr:uid="{1A3FBE29-A161-4814-B73B-8E7DC47F2018}"/>
    <cellStyle name="Normal 131" xfId="79" xr:uid="{174449FF-4A0B-4088-8C43-E6E542D8A9E9}"/>
    <cellStyle name="Normal 131 2" xfId="80" xr:uid="{0DD6D0DE-D475-4763-A2C8-A7EE473546AA}"/>
    <cellStyle name="Normal 132" xfId="81" xr:uid="{367CFA55-B0B0-4AE7-871B-4B9AB1AA34D6}"/>
    <cellStyle name="Normal 133" xfId="82" xr:uid="{866A9C07-9C59-49CB-8B7A-8B6B53A5DB6F}"/>
    <cellStyle name="Normal 133 2" xfId="83" xr:uid="{97B1AE45-2147-418D-9BE3-12496DF49046}"/>
    <cellStyle name="Normal 135" xfId="84" xr:uid="{B2BE05FF-890A-4EE7-941B-FE0B45CEE5CD}"/>
    <cellStyle name="Normal 135 2" xfId="85" xr:uid="{C0D53F12-799F-4067-985C-0D66DB9731BA}"/>
    <cellStyle name="Normal 136" xfId="86" xr:uid="{11B9C196-F8F8-49D8-BF13-804FE7670FD8}"/>
    <cellStyle name="Normal 137" xfId="87" xr:uid="{8EBCFB60-B78F-4147-BCE4-F3B9BFF3BC3B}"/>
    <cellStyle name="Normal 137 2" xfId="88" xr:uid="{C0568DEB-7591-4CF0-9431-D5FE12E682F0}"/>
    <cellStyle name="Normal 139" xfId="89" xr:uid="{8D5B2F8A-0B6F-4975-8FCB-8860336F1B9C}"/>
    <cellStyle name="Normal 139 2" xfId="90" xr:uid="{38FDEFFC-F025-4292-8F9B-41D8497EA8AA}"/>
    <cellStyle name="Normal 14" xfId="91" xr:uid="{625D3E5B-C2DD-447B-8597-9DC4CBB53DD2}"/>
    <cellStyle name="Normal 14 2" xfId="92" xr:uid="{EAFAEBBE-92D5-4D44-B73A-5886C2417215}"/>
    <cellStyle name="Normal 140" xfId="93" xr:uid="{C8F15219-1A74-4C34-8CDC-F9E66E699F43}"/>
    <cellStyle name="Normal 141" xfId="94" xr:uid="{3C8B9914-56CE-4D40-BB4D-A59D485F77DA}"/>
    <cellStyle name="Normal 141 2" xfId="95" xr:uid="{470F06E2-BBEC-44C5-ABDA-4E2B521A1F50}"/>
    <cellStyle name="Normal 143" xfId="96" xr:uid="{CFB8FB21-F06A-4F38-8607-5D979C30A842}"/>
    <cellStyle name="Normal 143 2" xfId="97" xr:uid="{6E706A21-32C3-40F8-AF7C-750577ED41D2}"/>
    <cellStyle name="Normal 144" xfId="98" xr:uid="{DEF5E931-F292-46D5-B093-F6645A9A3583}"/>
    <cellStyle name="Normal 145" xfId="99" xr:uid="{C89D7D7E-D00B-4873-8FF4-8E32437C31C3}"/>
    <cellStyle name="Normal 145 2" xfId="100" xr:uid="{6A1CE269-4B04-4595-B429-E193870A9418}"/>
    <cellStyle name="Normal 15" xfId="101" xr:uid="{120FF1A6-4680-4BDE-8D09-FB66B0FED4F9}"/>
    <cellStyle name="Normal 151" xfId="102" xr:uid="{03935B88-A54D-414F-B72E-B039384593F6}"/>
    <cellStyle name="Normal 151 2" xfId="103" xr:uid="{0200441E-114A-4ADB-9C3C-6859F67A9BB8}"/>
    <cellStyle name="Normal 152" xfId="104" xr:uid="{1A1DA46B-3A9C-4306-AE63-FE66EC5795A2}"/>
    <cellStyle name="Normal 153" xfId="105" xr:uid="{80B0E786-DA5D-46D0-8A16-E4B319616103}"/>
    <cellStyle name="Normal 153 2" xfId="106" xr:uid="{4AF84995-A854-452C-98F9-51958560798C}"/>
    <cellStyle name="Normal 155" xfId="107" xr:uid="{7ADC8149-DC26-40D4-B8B5-EED02481900C}"/>
    <cellStyle name="Normal 156" xfId="108" xr:uid="{7AE91B6D-191C-4A2D-BC83-81D865606E08}"/>
    <cellStyle name="Normal 156 2" xfId="109" xr:uid="{BEBA3D4F-5748-49A4-9498-BBD7D4665CFB}"/>
    <cellStyle name="Normal 158" xfId="110" xr:uid="{BAC38BBF-24E1-4331-BF90-445BDB82BC7D}"/>
    <cellStyle name="Normal 159" xfId="111" xr:uid="{598DE3E1-CC30-4C2B-B037-6E36B2DA059D}"/>
    <cellStyle name="Normal 159 2" xfId="112" xr:uid="{3667A68E-CD97-44D8-A10B-4BBE491DC5C0}"/>
    <cellStyle name="Normal 16" xfId="113" xr:uid="{7B42B02A-53DD-4AD7-9C75-3ADBE410B3C0}"/>
    <cellStyle name="Normal 16 2" xfId="114" xr:uid="{9D0EDE3A-255A-4889-9B1D-32FCE9D5408D}"/>
    <cellStyle name="Normal 161" xfId="115" xr:uid="{841CD180-2A90-4092-8F35-8D29CB072248}"/>
    <cellStyle name="Normal 162" xfId="116" xr:uid="{08CDCD8F-6674-43C0-9478-979A3301072F}"/>
    <cellStyle name="Normal 162 2" xfId="117" xr:uid="{66C85757-0BD0-4A56-AFDB-FBC2E8AA585B}"/>
    <cellStyle name="Normal 17" xfId="118" xr:uid="{51423170-EEB7-45EE-9A2F-B3976E73A043}"/>
    <cellStyle name="Normal 18" xfId="119" xr:uid="{31BDACB2-11C0-40F3-923D-D945EC20847A}"/>
    <cellStyle name="Normal 18 2" xfId="120" xr:uid="{2D09DFA7-FD5B-431B-9552-12F44A5D8861}"/>
    <cellStyle name="Normal 19" xfId="121" xr:uid="{F6C25DCA-DA2E-41B7-9D8B-3834C43C9C9F}"/>
    <cellStyle name="Normal 2" xfId="2" xr:uid="{71B2B911-A8B2-4094-AD9C-C2D0622ECCBA}"/>
    <cellStyle name="Normal 2 10" xfId="123" xr:uid="{34DFCCD8-7741-4663-8CB6-B7013FB829F7}"/>
    <cellStyle name="Normal 2 2" xfId="124" xr:uid="{9F1608D8-31F4-45A9-9E36-3311595F3468}"/>
    <cellStyle name="Normal 2 2 2" xfId="125" xr:uid="{8986DF93-F63B-45B1-90F5-B5988BA01CF7}"/>
    <cellStyle name="Normal 2 2 3" xfId="126" xr:uid="{A71DDDCD-90A6-4347-A49C-DA489205E637}"/>
    <cellStyle name="Normal 2 2 4" xfId="127" xr:uid="{F3F4364F-B01F-4CCD-B9CD-CA92BFB363F7}"/>
    <cellStyle name="Normal 2 3" xfId="128" xr:uid="{772DD6A9-F0FD-454B-85AA-A3CCFE71AF7C}"/>
    <cellStyle name="Normal 2 4" xfId="4" xr:uid="{5FCBB24C-8924-4A62-9098-4A9470385246}"/>
    <cellStyle name="Normal 2 5" xfId="122" xr:uid="{C52FB41D-577E-4171-BC11-1FC898BFF9C3}"/>
    <cellStyle name="Normal 2 6" xfId="129" xr:uid="{3C8A7D6F-BDDA-46CD-A06B-0BCD0814D61F}"/>
    <cellStyle name="Normal 20" xfId="130" xr:uid="{4A29D216-6EB2-499E-BD97-9B0DDD52F11A}"/>
    <cellStyle name="Normal 20 2" xfId="131" xr:uid="{344B935F-D51E-49FF-8D74-E3DE45AB7E1D}"/>
    <cellStyle name="Normal 21" xfId="132" xr:uid="{D6C7D8F4-79B3-49E9-A69C-A8DF904D3299}"/>
    <cellStyle name="Normal 22" xfId="133" xr:uid="{AA0B9E87-A5D0-4743-A48E-52FFA69C30E4}"/>
    <cellStyle name="Normal 22 2" xfId="134" xr:uid="{66A2C910-EBF5-4650-8C4B-14BBF1802531}"/>
    <cellStyle name="Normal 23" xfId="135" xr:uid="{23420BBE-C9A0-4DBB-B4A6-90FD9C4A6971}"/>
    <cellStyle name="Normal 24" xfId="136" xr:uid="{2E05B079-20C2-4C7F-9D7F-CAE6D3E8C3C2}"/>
    <cellStyle name="Normal 24 2" xfId="137" xr:uid="{830C3E1E-0698-4F4A-9627-8B3351DD3DDB}"/>
    <cellStyle name="Normal 25" xfId="138" xr:uid="{9D7159BC-C3C3-42D0-8175-FED3BB01B89B}"/>
    <cellStyle name="Normal 25 2" xfId="139" xr:uid="{D9DFE596-604A-4303-BDB4-B486258D3211}"/>
    <cellStyle name="Normal 26" xfId="140" xr:uid="{DCB57079-C3B7-4BDD-A14E-7E9A06064FA1}"/>
    <cellStyle name="Normal 26 2" xfId="141" xr:uid="{087CAFC9-5C28-4374-B91F-1A4BDDA24727}"/>
    <cellStyle name="Normal 27" xfId="142" xr:uid="{1D218428-370C-4419-B867-9C70FD2370FB}"/>
    <cellStyle name="Normal 28" xfId="143" xr:uid="{CF9A0EDB-0F4A-4741-888C-9B34CACDC37A}"/>
    <cellStyle name="Normal 28 2" xfId="144" xr:uid="{4318202B-8F59-4849-AA54-E7452D3DE0C5}"/>
    <cellStyle name="Normal 29" xfId="6" xr:uid="{C5ABF0E5-AA73-4B75-BEE5-C00FC11D9014}"/>
    <cellStyle name="Normal 3" xfId="145" xr:uid="{4CF162BF-3244-4B6E-B8FE-24180EEBD884}"/>
    <cellStyle name="Normal 3 2" xfId="146" xr:uid="{3CEC3619-BA92-40EF-BB39-1FE0B81A1212}"/>
    <cellStyle name="Normal 3 2 2" xfId="147" xr:uid="{269F7A48-E089-44E5-892C-7652053B5201}"/>
    <cellStyle name="Normal 3 2 3" xfId="148" xr:uid="{BF697B08-68C0-4FF4-9DCB-3BAA11E22E85}"/>
    <cellStyle name="Normal 3 2 3 2" xfId="149" xr:uid="{5CC2C416-08F5-43FD-B7EF-D96E23B7D059}"/>
    <cellStyle name="Normal 3 3" xfId="150" xr:uid="{BAADC0FB-5C3D-4CFF-B735-E47022A95C00}"/>
    <cellStyle name="Normal 3 4" xfId="151" xr:uid="{E8DD1432-940A-4A41-8B60-2323BABBBCF2}"/>
    <cellStyle name="Normal 3 4 2" xfId="152" xr:uid="{186AD8F3-2679-4B3C-B1E5-E0497D126CFA}"/>
    <cellStyle name="Normal 30" xfId="153" xr:uid="{63B19ECE-129F-4772-AADC-AE1E126E5E37}"/>
    <cellStyle name="Normal 30 2" xfId="154" xr:uid="{48F1390C-2FE6-4026-B795-71C77B63BA2F}"/>
    <cellStyle name="Normal 31" xfId="155" xr:uid="{9E07BFF8-0887-4EFA-A73B-399A2F0E4C5C}"/>
    <cellStyle name="Normal 32" xfId="156" xr:uid="{5A33C149-4BD0-4977-984D-4841013B6596}"/>
    <cellStyle name="Normal 32 2" xfId="157" xr:uid="{1D3AA6E9-9F71-4CBE-A909-6BF336ACB950}"/>
    <cellStyle name="Normal 34" xfId="158" xr:uid="{C6D7B275-E259-488D-A577-5271683BC6C3}"/>
    <cellStyle name="Normal 34 2" xfId="159" xr:uid="{5DC14917-4D0D-49BA-A1B8-0058C411A707}"/>
    <cellStyle name="Normal 35" xfId="160" xr:uid="{5B51C5D3-D790-4AEA-A452-8F5D136C0DC0}"/>
    <cellStyle name="Normal 36" xfId="161" xr:uid="{4DEBBA03-6CF8-49D7-9B80-1CA0B4F09FA2}"/>
    <cellStyle name="Normal 36 2" xfId="162" xr:uid="{655178BE-245C-47A5-90D1-0BAF39C527D7}"/>
    <cellStyle name="Normal 38" xfId="163" xr:uid="{0B67510C-59A9-474C-8F68-7234E3AA47D2}"/>
    <cellStyle name="Normal 38 2" xfId="164" xr:uid="{50FB9690-79A5-4B05-8DC5-418581E653EA}"/>
    <cellStyle name="Normal 39" xfId="165" xr:uid="{ABD5ADA5-C05D-4EF7-A159-6BCE4CB31B64}"/>
    <cellStyle name="Normal 4" xfId="166" xr:uid="{A687F0AB-16BC-4165-9194-580334D8B05E}"/>
    <cellStyle name="Normal 4 2" xfId="167" xr:uid="{649CF453-844B-431D-8B94-6D22A7A7F844}"/>
    <cellStyle name="Normal 4 3" xfId="168" xr:uid="{4D013861-247D-4CC4-BA5D-FC55FD8B6044}"/>
    <cellStyle name="Normal 4 3 2" xfId="169" xr:uid="{65754E65-3B2C-466F-9667-527CFDA0190E}"/>
    <cellStyle name="Normal 40" xfId="170" xr:uid="{4A4EFB49-EEDC-4AE3-AE8B-BB00B33FDE30}"/>
    <cellStyle name="Normal 40 2" xfId="171" xr:uid="{506EE7B6-4790-459B-A5AF-A6940D5480BD}"/>
    <cellStyle name="Normal 42" xfId="172" xr:uid="{54CF1C24-C4B3-458E-A69A-9A99561D6297}"/>
    <cellStyle name="Normal 42 2" xfId="173" xr:uid="{6588C763-0119-48A2-8BAD-5D6C791F30CD}"/>
    <cellStyle name="Normal 43" xfId="174" xr:uid="{D09AC548-77E8-4CB3-BD70-892A79882C95}"/>
    <cellStyle name="Normal 44" xfId="175" xr:uid="{600BA161-46A5-4364-93C2-0AD891BDA599}"/>
    <cellStyle name="Normal 44 2" xfId="176" xr:uid="{1483E3E9-4A39-4D8C-BDCF-AB0DBAC6CE9D}"/>
    <cellStyle name="Normal 46" xfId="177" xr:uid="{0468795B-002D-464B-B879-B7A555358229}"/>
    <cellStyle name="Normal 46 2" xfId="178" xr:uid="{7462AF3D-0573-4B8B-97FE-DB56A0C95673}"/>
    <cellStyle name="Normal 47" xfId="179" xr:uid="{AC968C09-6F2C-4F95-AE8A-81E356FEB502}"/>
    <cellStyle name="Normal 48" xfId="180" xr:uid="{C8F933C9-BF95-462E-BA8F-4E25229142CB}"/>
    <cellStyle name="Normal 48 2" xfId="181" xr:uid="{ACC9174C-5C38-4BCC-BA8B-17A87CEF5091}"/>
    <cellStyle name="Normal 5" xfId="182" xr:uid="{51F940B6-CB7E-495E-BE56-E60F3216CC1E}"/>
    <cellStyle name="Normal 5 2" xfId="183" xr:uid="{867DD5F1-1E11-4056-AF1A-2C952A6B1BB3}"/>
    <cellStyle name="Normal 5 2 2" xfId="184" xr:uid="{E8043A58-6DBF-4177-8490-FDB1B339B3D8}"/>
    <cellStyle name="Normal 50" xfId="185" xr:uid="{4A754265-6BBA-447B-8992-AB6CEB05C84E}"/>
    <cellStyle name="Normal 50 2" xfId="186" xr:uid="{85F77FFF-6F60-4F40-899C-9240E69266B5}"/>
    <cellStyle name="Normal 51" xfId="187" xr:uid="{8A176790-B928-4892-AC43-254BC0693DCA}"/>
    <cellStyle name="Normal 52" xfId="188" xr:uid="{C1B04EA8-1A39-461F-BD65-B530CA59E1D3}"/>
    <cellStyle name="Normal 53" xfId="189" xr:uid="{785A97A8-4D5A-4C89-BB2F-7E69F226A2B3}"/>
    <cellStyle name="Normal 53 2" xfId="190" xr:uid="{0826908C-4071-4CB2-B28C-3B2C4A090F87}"/>
    <cellStyle name="Normal 55" xfId="191" xr:uid="{F130C5B6-F713-4C49-9DED-E982875933CC}"/>
    <cellStyle name="Normal 55 2" xfId="192" xr:uid="{CAE6C4AE-CE0A-4791-8F15-2AE8A4CECC9F}"/>
    <cellStyle name="Normal 56" xfId="193" xr:uid="{8E95F2C9-810A-4191-9FED-161718C56B3B}"/>
    <cellStyle name="Normal 57" xfId="194" xr:uid="{59703735-29EE-4411-9A35-CE1AE426F266}"/>
    <cellStyle name="Normal 57 2" xfId="195" xr:uid="{11EF1DC9-2E8E-4211-A14C-89CC4CAB2804}"/>
    <cellStyle name="Normal 59" xfId="196" xr:uid="{5C849142-3C74-4FD5-BE80-65FA1ACB37BD}"/>
    <cellStyle name="Normal 59 2" xfId="197" xr:uid="{4F557BCC-DFCE-451E-9ABD-6E645F448033}"/>
    <cellStyle name="Normal 6" xfId="198" xr:uid="{029B8E95-B390-43C8-95F0-B17272ACE384}"/>
    <cellStyle name="Normal 6 2" xfId="199" xr:uid="{5AEF737E-2B56-4841-93E2-707C135FB62A}"/>
    <cellStyle name="Normal 60" xfId="200" xr:uid="{E572E78C-6F4F-4780-8E13-4B58205889FA}"/>
    <cellStyle name="Normal 61" xfId="201" xr:uid="{13E31065-4A3A-4C51-B4A9-2F0346090D09}"/>
    <cellStyle name="Normal 61 2" xfId="202" xr:uid="{E27DB2D3-7397-4DFC-8C37-C4404669415F}"/>
    <cellStyle name="Normal 63" xfId="203" xr:uid="{4170B1AB-8326-4D8D-8EB8-36FE1F86BDED}"/>
    <cellStyle name="Normal 63 2" xfId="204" xr:uid="{7A685996-B461-4241-9D1D-F543AD7A9595}"/>
    <cellStyle name="Normal 64" xfId="205" xr:uid="{D4EA5717-D8E0-44C1-BC05-2848F377CC15}"/>
    <cellStyle name="Normal 65" xfId="206" xr:uid="{DAC1CE7A-D9A8-4349-9CBF-72578483B6A3}"/>
    <cellStyle name="Normal 65 2" xfId="207" xr:uid="{982EEE90-492F-43B1-9370-B76DEF532029}"/>
    <cellStyle name="Normal 67" xfId="208" xr:uid="{BD8D0602-B380-4C77-932E-67CD9A4033DF}"/>
    <cellStyle name="Normal 67 2" xfId="209" xr:uid="{A404723B-4B2D-4A6D-BBC5-35B7A483D70F}"/>
    <cellStyle name="Normal 68" xfId="210" xr:uid="{CC35329C-FEB1-49E6-B76F-41A496043A44}"/>
    <cellStyle name="Normal 69" xfId="211" xr:uid="{130807E0-CC01-430B-BE16-27D5BF278D87}"/>
    <cellStyle name="Normal 69 2" xfId="212" xr:uid="{92AAF7DB-C26E-403E-9DD4-BBCFA80FC891}"/>
    <cellStyle name="Normal 7" xfId="213" xr:uid="{C897CE4B-7F3A-44DD-BA05-F0C44C58A67D}"/>
    <cellStyle name="Normal 7 2" xfId="214" xr:uid="{E1E92117-7821-4290-9A92-A1AE958314C7}"/>
    <cellStyle name="Normal 7 2 2" xfId="215" xr:uid="{62F4ACBF-5A17-4FC1-9CA1-C9F7721F825D}"/>
    <cellStyle name="Normal 71" xfId="216" xr:uid="{A9F4AF0C-8AD2-427D-BE37-4C495CF66CD1}"/>
    <cellStyle name="Normal 71 2" xfId="217" xr:uid="{FD225E2C-35BE-4C14-935D-836CA7176160}"/>
    <cellStyle name="Normal 72" xfId="218" xr:uid="{9DF3ABB3-E6C6-414E-A046-75346ADC830A}"/>
    <cellStyle name="Normal 73" xfId="219" xr:uid="{068FD3BA-1F2E-428E-8016-59D946F6FD8E}"/>
    <cellStyle name="Normal 73 2" xfId="220" xr:uid="{3BEB9D1E-0837-431F-90ED-DDE523184FBC}"/>
    <cellStyle name="Normal 75" xfId="221" xr:uid="{1BD0F59F-EB22-4906-9478-7E6A51293CF7}"/>
    <cellStyle name="Normal 75 2" xfId="222" xr:uid="{B79B804D-8E1B-4E0A-B196-833DF40A105F}"/>
    <cellStyle name="Normal 76" xfId="223" xr:uid="{B0B3FF7A-3960-46BA-994C-5CE49E8D4B86}"/>
    <cellStyle name="Normal 78" xfId="224" xr:uid="{A25A4A72-CCDB-4F31-A2AB-C3E2F91481CF}"/>
    <cellStyle name="Normal 78 2" xfId="225" xr:uid="{1CB81CDD-EA62-4EC5-A7DE-CC8EE2BEEC36}"/>
    <cellStyle name="Normal 79" xfId="226" xr:uid="{92D381C4-12AB-432C-AF0A-C7B9B452ED68}"/>
    <cellStyle name="Normal 8" xfId="227" xr:uid="{5DE8F9B5-A8BB-42FB-99CD-7279152CE518}"/>
    <cellStyle name="Normal 8 2" xfId="228" xr:uid="{3A6C04C1-FF9D-4E18-9FF6-C55D00C2E0C3}"/>
    <cellStyle name="Normal 80" xfId="229" xr:uid="{13FD4514-0729-4097-800D-281542265CD8}"/>
    <cellStyle name="Normal 80 2" xfId="230" xr:uid="{CEC5D8CE-76C7-4D93-BA42-A0D7192603E8}"/>
    <cellStyle name="Normal 82" xfId="231" xr:uid="{6B817D0A-29DE-41CC-BA09-6A66F2B0A6B4}"/>
    <cellStyle name="Normal 82 2" xfId="232" xr:uid="{ABC151E6-CCB8-4770-A1B0-4E44B8F3C0F5}"/>
    <cellStyle name="Normal 83" xfId="233" xr:uid="{8F0AAC72-A8BB-493E-8A85-AD630AC7313C}"/>
    <cellStyle name="Normal 83 2" xfId="234" xr:uid="{EA995086-E4D0-4FE6-B887-F2F63AB6549B}"/>
    <cellStyle name="Normal 84" xfId="235" xr:uid="{31384122-CDE2-4D7D-A6D4-079536AEEF2E}"/>
    <cellStyle name="Normal 85" xfId="236" xr:uid="{11F60A12-C295-49EF-A8B2-F0046E4C5777}"/>
    <cellStyle name="Normal 87" xfId="237" xr:uid="{30060F26-0184-46E2-AC7B-A547FDA4D6A9}"/>
    <cellStyle name="Normal 87 2" xfId="238" xr:uid="{633D94DA-DD99-45DF-A57E-3AC47460F2CE}"/>
    <cellStyle name="Normal 88" xfId="239" xr:uid="{0FF02979-C27C-4751-8B35-E7180B8C6DB3}"/>
    <cellStyle name="Normal 89" xfId="240" xr:uid="{1D29603B-E3ED-489E-9A92-C041EAFCB8C1}"/>
    <cellStyle name="Normal 89 2" xfId="241" xr:uid="{81705FF0-9AB7-4CDE-9248-EC2F776A13F1}"/>
    <cellStyle name="Normal 9" xfId="242" xr:uid="{208E7E9D-CC25-404C-99F5-D64CBE683299}"/>
    <cellStyle name="Normal 9 2" xfId="243" xr:uid="{95CEE87A-D6A0-46C1-B6CD-17191D64DE34}"/>
    <cellStyle name="Normal 91" xfId="244" xr:uid="{AFB7A339-2C03-4F9B-9199-B950133887F1}"/>
    <cellStyle name="Normal 91 2" xfId="245" xr:uid="{84D43B64-D8F6-4386-8D3A-46C55FD9F6B4}"/>
    <cellStyle name="Normal 92" xfId="246" xr:uid="{E290B38B-CB8E-4CBB-9D36-6DE96E11FBF7}"/>
    <cellStyle name="Normal 93" xfId="247" xr:uid="{854FFA51-0C78-4DD5-A76C-C663FE583968}"/>
    <cellStyle name="Normal 93 2" xfId="248" xr:uid="{B6D3A1F6-A446-4D17-9D96-5E870E822B0C}"/>
    <cellStyle name="Normal 95" xfId="249" xr:uid="{F7649595-3E94-42A8-8C41-4C9219CB6752}"/>
    <cellStyle name="Normal 95 2" xfId="250" xr:uid="{15341311-E854-4F75-A6A4-DAF158FF6205}"/>
    <cellStyle name="Normal 96" xfId="251" xr:uid="{A1791431-A8CB-480D-8DDB-D8CA0E3B3A21}"/>
    <cellStyle name="Normal 97" xfId="252" xr:uid="{B4F8388C-BEEE-42BC-A67A-519845851C44}"/>
    <cellStyle name="Normal 97 2" xfId="253" xr:uid="{9B7F53ED-BAF0-41C4-BEDE-B434F3C647C8}"/>
    <cellStyle name="Normal 99" xfId="254" xr:uid="{84255892-4360-44D2-B0CA-ED6F6B0A9BE1}"/>
    <cellStyle name="Normal 99 2" xfId="255" xr:uid="{1C2F9E8C-7009-493F-A193-46F09A77432E}"/>
    <cellStyle name="Percent 2" xfId="256" xr:uid="{0F75E385-F908-49A1-90E3-4AD74D8BC123}"/>
    <cellStyle name="Percent 2 2" xfId="257" xr:uid="{79061D7C-3B8F-447B-963C-DA3B120E93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2DF9D-AC86-40CF-8556-8B6094AB2D7E}">
  <dimension ref="B1:F565"/>
  <sheetViews>
    <sheetView showGridLines="0" tabSelected="1" workbookViewId="0">
      <selection activeCell="G11" sqref="G11"/>
    </sheetView>
  </sheetViews>
  <sheetFormatPr defaultRowHeight="15" x14ac:dyDescent="0.25"/>
  <cols>
    <col min="2" max="2" width="3.5703125" bestFit="1" customWidth="1"/>
    <col min="3" max="3" width="24.42578125" bestFit="1" customWidth="1"/>
    <col min="4" max="4" width="3" bestFit="1" customWidth="1"/>
    <col min="5" max="5" width="26" bestFit="1" customWidth="1"/>
    <col min="6" max="6" width="15.140625" style="18" customWidth="1"/>
  </cols>
  <sheetData>
    <row r="1" spans="2:6" s="19" customFormat="1" ht="30" customHeight="1" x14ac:dyDescent="0.25">
      <c r="B1" s="30" t="s">
        <v>557</v>
      </c>
      <c r="C1" s="30"/>
      <c r="D1" s="30"/>
      <c r="E1" s="30"/>
      <c r="F1" s="30"/>
    </row>
    <row r="2" spans="2:6" ht="15.75" thickBot="1" x14ac:dyDescent="0.3">
      <c r="B2" s="1"/>
      <c r="C2" s="1"/>
      <c r="D2" s="1"/>
      <c r="E2" s="1"/>
      <c r="F2" s="12"/>
    </row>
    <row r="3" spans="2:6" x14ac:dyDescent="0.25">
      <c r="B3" s="31" t="s">
        <v>0</v>
      </c>
      <c r="C3" s="34" t="s">
        <v>1</v>
      </c>
      <c r="D3" s="37" t="s">
        <v>2</v>
      </c>
      <c r="E3" s="38"/>
      <c r="F3" s="27" t="s">
        <v>3</v>
      </c>
    </row>
    <row r="4" spans="2:6" ht="15" customHeight="1" x14ac:dyDescent="0.25">
      <c r="B4" s="32"/>
      <c r="C4" s="35"/>
      <c r="D4" s="39"/>
      <c r="E4" s="40"/>
      <c r="F4" s="28"/>
    </row>
    <row r="5" spans="2:6" ht="15.75" thickBot="1" x14ac:dyDescent="0.3">
      <c r="B5" s="33"/>
      <c r="C5" s="36"/>
      <c r="D5" s="41"/>
      <c r="E5" s="42"/>
      <c r="F5" s="29"/>
    </row>
    <row r="6" spans="2:6" x14ac:dyDescent="0.25">
      <c r="B6" s="2">
        <v>1</v>
      </c>
      <c r="C6" s="3" t="s">
        <v>4</v>
      </c>
      <c r="D6" s="4">
        <v>1</v>
      </c>
      <c r="E6" s="5" t="s">
        <v>5</v>
      </c>
      <c r="F6" s="13">
        <v>86</v>
      </c>
    </row>
    <row r="7" spans="2:6" x14ac:dyDescent="0.25">
      <c r="B7" s="2"/>
      <c r="C7" s="3"/>
      <c r="D7" s="4">
        <v>2</v>
      </c>
      <c r="E7" s="5" t="s">
        <v>6</v>
      </c>
      <c r="F7" s="13">
        <v>13</v>
      </c>
    </row>
    <row r="8" spans="2:6" x14ac:dyDescent="0.25">
      <c r="B8" s="2"/>
      <c r="C8" s="3"/>
      <c r="D8" s="4">
        <v>3</v>
      </c>
      <c r="E8" s="5" t="s">
        <v>7</v>
      </c>
      <c r="F8" s="13">
        <v>109</v>
      </c>
    </row>
    <row r="9" spans="2:6" x14ac:dyDescent="0.25">
      <c r="B9" s="2"/>
      <c r="C9" s="3"/>
      <c r="D9" s="4">
        <v>4</v>
      </c>
      <c r="E9" s="5" t="s">
        <v>8</v>
      </c>
      <c r="F9" s="13">
        <v>15</v>
      </c>
    </row>
    <row r="10" spans="2:6" x14ac:dyDescent="0.25">
      <c r="B10" s="2"/>
      <c r="C10" s="3"/>
      <c r="D10" s="4">
        <v>5</v>
      </c>
      <c r="E10" s="5" t="s">
        <v>9</v>
      </c>
      <c r="F10" s="13">
        <v>77</v>
      </c>
    </row>
    <row r="11" spans="2:6" x14ac:dyDescent="0.25">
      <c r="B11" s="2"/>
      <c r="C11" s="3"/>
      <c r="D11" s="4">
        <v>6</v>
      </c>
      <c r="E11" s="5" t="s">
        <v>10</v>
      </c>
      <c r="F11" s="13">
        <v>7</v>
      </c>
    </row>
    <row r="12" spans="2:6" x14ac:dyDescent="0.25">
      <c r="B12" s="2"/>
      <c r="C12" s="3"/>
      <c r="D12" s="4">
        <v>7</v>
      </c>
      <c r="E12" s="5" t="s">
        <v>11</v>
      </c>
      <c r="F12" s="13">
        <v>26</v>
      </c>
    </row>
    <row r="13" spans="2:6" x14ac:dyDescent="0.25">
      <c r="B13" s="2"/>
      <c r="C13" s="3"/>
      <c r="D13" s="4">
        <v>8</v>
      </c>
      <c r="E13" s="5" t="s">
        <v>12</v>
      </c>
      <c r="F13" s="13">
        <v>43</v>
      </c>
    </row>
    <row r="14" spans="2:6" x14ac:dyDescent="0.25">
      <c r="B14" s="2"/>
      <c r="C14" s="3"/>
      <c r="D14" s="4">
        <v>9</v>
      </c>
      <c r="E14" s="5" t="s">
        <v>13</v>
      </c>
      <c r="F14" s="13">
        <v>16</v>
      </c>
    </row>
    <row r="15" spans="2:6" x14ac:dyDescent="0.25">
      <c r="B15" s="2"/>
      <c r="C15" s="3"/>
      <c r="D15" s="4">
        <v>10</v>
      </c>
      <c r="E15" s="5" t="s">
        <v>14</v>
      </c>
      <c r="F15" s="13">
        <v>68</v>
      </c>
    </row>
    <row r="16" spans="2:6" x14ac:dyDescent="0.25">
      <c r="B16" s="2"/>
      <c r="C16" s="3"/>
      <c r="D16" s="4">
        <v>11</v>
      </c>
      <c r="E16" s="5" t="s">
        <v>15</v>
      </c>
      <c r="F16" s="13">
        <v>15</v>
      </c>
    </row>
    <row r="17" spans="2:6" x14ac:dyDescent="0.25">
      <c r="B17" s="2"/>
      <c r="C17" s="3"/>
      <c r="D17" s="4">
        <v>12</v>
      </c>
      <c r="E17" s="5" t="s">
        <v>16</v>
      </c>
      <c r="F17" s="13">
        <v>22</v>
      </c>
    </row>
    <row r="18" spans="2:6" x14ac:dyDescent="0.25">
      <c r="B18" s="2"/>
      <c r="C18" s="3"/>
      <c r="D18" s="4">
        <v>13</v>
      </c>
      <c r="E18" s="5" t="s">
        <v>17</v>
      </c>
      <c r="F18" s="13">
        <v>60</v>
      </c>
    </row>
    <row r="19" spans="2:6" x14ac:dyDescent="0.25">
      <c r="B19" s="2"/>
      <c r="C19" s="3"/>
      <c r="D19" s="4">
        <v>14</v>
      </c>
      <c r="E19" s="5" t="s">
        <v>18</v>
      </c>
      <c r="F19" s="13">
        <v>26</v>
      </c>
    </row>
    <row r="20" spans="2:6" x14ac:dyDescent="0.25">
      <c r="B20" s="2"/>
      <c r="C20" s="3"/>
      <c r="D20" s="4">
        <v>15</v>
      </c>
      <c r="E20" s="5" t="s">
        <v>19</v>
      </c>
      <c r="F20" s="13">
        <v>0</v>
      </c>
    </row>
    <row r="21" spans="2:6" x14ac:dyDescent="0.25">
      <c r="B21" s="2"/>
      <c r="C21" s="3"/>
      <c r="D21" s="4">
        <v>16</v>
      </c>
      <c r="E21" s="5" t="s">
        <v>20</v>
      </c>
      <c r="F21" s="13">
        <v>5</v>
      </c>
    </row>
    <row r="22" spans="2:6" x14ac:dyDescent="0.25">
      <c r="B22" s="2"/>
      <c r="C22" s="3"/>
      <c r="D22" s="4">
        <v>17</v>
      </c>
      <c r="E22" s="5" t="s">
        <v>21</v>
      </c>
      <c r="F22" s="13">
        <v>3</v>
      </c>
    </row>
    <row r="23" spans="2:6" x14ac:dyDescent="0.25">
      <c r="B23" s="2"/>
      <c r="C23" s="3"/>
      <c r="D23" s="4">
        <v>18</v>
      </c>
      <c r="E23" s="5" t="s">
        <v>22</v>
      </c>
      <c r="F23" s="13">
        <v>4</v>
      </c>
    </row>
    <row r="24" spans="2:6" x14ac:dyDescent="0.25">
      <c r="B24" s="2"/>
      <c r="C24" s="3"/>
      <c r="D24" s="4">
        <v>19</v>
      </c>
      <c r="E24" s="5" t="s">
        <v>23</v>
      </c>
      <c r="F24" s="13">
        <v>9</v>
      </c>
    </row>
    <row r="25" spans="2:6" x14ac:dyDescent="0.25">
      <c r="B25" s="2"/>
      <c r="C25" s="3"/>
      <c r="D25" s="4">
        <v>20</v>
      </c>
      <c r="E25" s="5" t="s">
        <v>24</v>
      </c>
      <c r="F25" s="13">
        <v>7</v>
      </c>
    </row>
    <row r="26" spans="2:6" x14ac:dyDescent="0.25">
      <c r="B26" s="2"/>
      <c r="C26" s="3"/>
      <c r="D26" s="4">
        <v>21</v>
      </c>
      <c r="E26" s="5" t="s">
        <v>25</v>
      </c>
      <c r="F26" s="13">
        <v>10</v>
      </c>
    </row>
    <row r="27" spans="2:6" x14ac:dyDescent="0.25">
      <c r="B27" s="2"/>
      <c r="C27" s="3"/>
      <c r="D27" s="4">
        <v>22</v>
      </c>
      <c r="E27" s="5" t="s">
        <v>26</v>
      </c>
      <c r="F27" s="13">
        <v>4</v>
      </c>
    </row>
    <row r="28" spans="2:6" x14ac:dyDescent="0.25">
      <c r="B28" s="2"/>
      <c r="C28" s="3"/>
      <c r="D28" s="4">
        <v>23</v>
      </c>
      <c r="E28" s="5" t="s">
        <v>27</v>
      </c>
      <c r="F28" s="13">
        <v>3</v>
      </c>
    </row>
    <row r="29" spans="2:6" x14ac:dyDescent="0.25">
      <c r="B29" s="21" t="s">
        <v>28</v>
      </c>
      <c r="C29" s="22"/>
      <c r="D29" s="22"/>
      <c r="E29" s="23"/>
      <c r="F29" s="14">
        <f t="shared" ref="F29" si="0">SUM(F6:F28)</f>
        <v>628</v>
      </c>
    </row>
    <row r="30" spans="2:6" x14ac:dyDescent="0.25">
      <c r="B30" s="6">
        <v>2</v>
      </c>
      <c r="C30" s="7" t="s">
        <v>29</v>
      </c>
      <c r="D30" s="4">
        <v>1</v>
      </c>
      <c r="E30" s="5" t="s">
        <v>30</v>
      </c>
      <c r="F30" s="13">
        <v>6</v>
      </c>
    </row>
    <row r="31" spans="2:6" x14ac:dyDescent="0.25">
      <c r="B31" s="2"/>
      <c r="C31" s="3"/>
      <c r="D31" s="4">
        <v>2</v>
      </c>
      <c r="E31" s="5" t="s">
        <v>31</v>
      </c>
      <c r="F31" s="13">
        <v>14</v>
      </c>
    </row>
    <row r="32" spans="2:6" x14ac:dyDescent="0.25">
      <c r="B32" s="2"/>
      <c r="C32" s="3"/>
      <c r="D32" s="4">
        <v>3</v>
      </c>
      <c r="E32" s="5" t="s">
        <v>32</v>
      </c>
      <c r="F32" s="13">
        <v>15</v>
      </c>
    </row>
    <row r="33" spans="2:6" x14ac:dyDescent="0.25">
      <c r="B33" s="2"/>
      <c r="C33" s="3"/>
      <c r="D33" s="4">
        <v>4</v>
      </c>
      <c r="E33" s="5" t="s">
        <v>33</v>
      </c>
      <c r="F33" s="13">
        <v>2</v>
      </c>
    </row>
    <row r="34" spans="2:6" x14ac:dyDescent="0.25">
      <c r="B34" s="2"/>
      <c r="C34" s="3"/>
      <c r="D34" s="4">
        <v>5</v>
      </c>
      <c r="E34" s="5" t="s">
        <v>34</v>
      </c>
      <c r="F34" s="13">
        <v>10</v>
      </c>
    </row>
    <row r="35" spans="2:6" x14ac:dyDescent="0.25">
      <c r="B35" s="2"/>
      <c r="C35" s="3"/>
      <c r="D35" s="4">
        <v>6</v>
      </c>
      <c r="E35" s="5" t="s">
        <v>35</v>
      </c>
      <c r="F35" s="13">
        <v>4</v>
      </c>
    </row>
    <row r="36" spans="2:6" x14ac:dyDescent="0.25">
      <c r="B36" s="2"/>
      <c r="C36" s="3"/>
      <c r="D36" s="4">
        <v>7</v>
      </c>
      <c r="E36" s="5" t="s">
        <v>36</v>
      </c>
      <c r="F36" s="13">
        <v>1</v>
      </c>
    </row>
    <row r="37" spans="2:6" x14ac:dyDescent="0.25">
      <c r="B37" s="2"/>
      <c r="C37" s="3"/>
      <c r="D37" s="4">
        <v>8</v>
      </c>
      <c r="E37" s="5" t="s">
        <v>37</v>
      </c>
      <c r="F37" s="13">
        <v>0</v>
      </c>
    </row>
    <row r="38" spans="2:6" x14ac:dyDescent="0.25">
      <c r="B38" s="2"/>
      <c r="C38" s="3"/>
      <c r="D38" s="4">
        <v>9</v>
      </c>
      <c r="E38" s="5" t="s">
        <v>38</v>
      </c>
      <c r="F38" s="13">
        <v>16</v>
      </c>
    </row>
    <row r="39" spans="2:6" x14ac:dyDescent="0.25">
      <c r="B39" s="21" t="s">
        <v>28</v>
      </c>
      <c r="C39" s="22"/>
      <c r="D39" s="22"/>
      <c r="E39" s="23"/>
      <c r="F39" s="15">
        <f t="shared" ref="F39" si="1">SUM(F30:F38)</f>
        <v>68</v>
      </c>
    </row>
    <row r="40" spans="2:6" x14ac:dyDescent="0.25">
      <c r="B40" s="6">
        <v>3</v>
      </c>
      <c r="C40" s="7" t="s">
        <v>39</v>
      </c>
      <c r="D40" s="8">
        <v>1</v>
      </c>
      <c r="E40" s="9" t="s">
        <v>40</v>
      </c>
      <c r="F40" s="16">
        <v>0</v>
      </c>
    </row>
    <row r="41" spans="2:6" x14ac:dyDescent="0.25">
      <c r="B41" s="6"/>
      <c r="C41" s="7"/>
      <c r="D41" s="8">
        <v>2</v>
      </c>
      <c r="E41" s="9" t="s">
        <v>41</v>
      </c>
      <c r="F41" s="16">
        <v>13</v>
      </c>
    </row>
    <row r="42" spans="2:6" x14ac:dyDescent="0.25">
      <c r="B42" s="6"/>
      <c r="C42" s="7"/>
      <c r="D42" s="8">
        <v>3</v>
      </c>
      <c r="E42" s="9" t="s">
        <v>42</v>
      </c>
      <c r="F42" s="16">
        <v>0</v>
      </c>
    </row>
    <row r="43" spans="2:6" x14ac:dyDescent="0.25">
      <c r="B43" s="6"/>
      <c r="C43" s="7"/>
      <c r="D43" s="8">
        <v>4</v>
      </c>
      <c r="E43" s="9" t="s">
        <v>43</v>
      </c>
      <c r="F43" s="16">
        <v>4</v>
      </c>
    </row>
    <row r="44" spans="2:6" x14ac:dyDescent="0.25">
      <c r="B44" s="6"/>
      <c r="C44" s="7"/>
      <c r="D44" s="8">
        <v>5</v>
      </c>
      <c r="E44" s="9" t="s">
        <v>44</v>
      </c>
      <c r="F44" s="16">
        <v>14</v>
      </c>
    </row>
    <row r="45" spans="2:6" x14ac:dyDescent="0.25">
      <c r="B45" s="6"/>
      <c r="C45" s="7"/>
      <c r="D45" s="8">
        <v>6</v>
      </c>
      <c r="E45" s="9" t="s">
        <v>45</v>
      </c>
      <c r="F45" s="16">
        <v>22</v>
      </c>
    </row>
    <row r="46" spans="2:6" x14ac:dyDescent="0.25">
      <c r="B46" s="6"/>
      <c r="C46" s="7"/>
      <c r="D46" s="8">
        <v>7</v>
      </c>
      <c r="E46" s="9" t="s">
        <v>46</v>
      </c>
      <c r="F46" s="16">
        <v>74</v>
      </c>
    </row>
    <row r="47" spans="2:6" x14ac:dyDescent="0.25">
      <c r="B47" s="6"/>
      <c r="C47" s="7"/>
      <c r="D47" s="8">
        <v>8</v>
      </c>
      <c r="E47" s="9" t="s">
        <v>47</v>
      </c>
      <c r="F47" s="16">
        <v>23</v>
      </c>
    </row>
    <row r="48" spans="2:6" x14ac:dyDescent="0.25">
      <c r="B48" s="21" t="s">
        <v>28</v>
      </c>
      <c r="C48" s="22"/>
      <c r="D48" s="22"/>
      <c r="E48" s="23"/>
      <c r="F48" s="15">
        <f t="shared" ref="F48" si="2">SUM(F40:F47)</f>
        <v>150</v>
      </c>
    </row>
    <row r="49" spans="2:6" x14ac:dyDescent="0.25">
      <c r="B49" s="6">
        <v>4</v>
      </c>
      <c r="C49" s="7" t="s">
        <v>48</v>
      </c>
      <c r="D49" s="8">
        <v>1</v>
      </c>
      <c r="E49" s="9" t="s">
        <v>49</v>
      </c>
      <c r="F49" s="16">
        <v>11</v>
      </c>
    </row>
    <row r="50" spans="2:6" x14ac:dyDescent="0.25">
      <c r="B50" s="6"/>
      <c r="C50" s="7"/>
      <c r="D50" s="8">
        <v>2</v>
      </c>
      <c r="E50" s="9" t="s">
        <v>50</v>
      </c>
      <c r="F50" s="16">
        <v>5</v>
      </c>
    </row>
    <row r="51" spans="2:6" x14ac:dyDescent="0.25">
      <c r="B51" s="6"/>
      <c r="C51" s="7"/>
      <c r="D51" s="8">
        <v>3</v>
      </c>
      <c r="E51" s="9" t="s">
        <v>51</v>
      </c>
      <c r="F51" s="16">
        <v>28</v>
      </c>
    </row>
    <row r="52" spans="2:6" x14ac:dyDescent="0.25">
      <c r="B52" s="6"/>
      <c r="C52" s="7"/>
      <c r="D52" s="8">
        <v>4</v>
      </c>
      <c r="E52" s="9" t="s">
        <v>52</v>
      </c>
      <c r="F52" s="16">
        <v>20</v>
      </c>
    </row>
    <row r="53" spans="2:6" x14ac:dyDescent="0.25">
      <c r="B53" s="6"/>
      <c r="C53" s="7"/>
      <c r="D53" s="8">
        <v>5</v>
      </c>
      <c r="E53" s="9" t="s">
        <v>53</v>
      </c>
      <c r="F53" s="16">
        <v>7</v>
      </c>
    </row>
    <row r="54" spans="2:6" x14ac:dyDescent="0.25">
      <c r="B54" s="6"/>
      <c r="C54" s="7"/>
      <c r="D54" s="8">
        <v>6</v>
      </c>
      <c r="E54" s="9" t="s">
        <v>54</v>
      </c>
      <c r="F54" s="16">
        <v>2</v>
      </c>
    </row>
    <row r="55" spans="2:6" x14ac:dyDescent="0.25">
      <c r="B55" s="6"/>
      <c r="C55" s="7"/>
      <c r="D55" s="8">
        <v>7</v>
      </c>
      <c r="E55" s="9" t="s">
        <v>55</v>
      </c>
      <c r="F55" s="16">
        <v>12</v>
      </c>
    </row>
    <row r="56" spans="2:6" x14ac:dyDescent="0.25">
      <c r="B56" s="6"/>
      <c r="C56" s="7"/>
      <c r="D56" s="8">
        <v>8</v>
      </c>
      <c r="E56" s="9" t="s">
        <v>56</v>
      </c>
      <c r="F56" s="16">
        <v>8</v>
      </c>
    </row>
    <row r="57" spans="2:6" x14ac:dyDescent="0.25">
      <c r="B57" s="6"/>
      <c r="C57" s="7"/>
      <c r="D57" s="8">
        <v>9</v>
      </c>
      <c r="E57" s="9" t="s">
        <v>57</v>
      </c>
      <c r="F57" s="16">
        <v>14</v>
      </c>
    </row>
    <row r="58" spans="2:6" x14ac:dyDescent="0.25">
      <c r="B58" s="6"/>
      <c r="C58" s="7"/>
      <c r="D58" s="8">
        <v>10</v>
      </c>
      <c r="E58" s="9" t="s">
        <v>58</v>
      </c>
      <c r="F58" s="16">
        <v>11</v>
      </c>
    </row>
    <row r="59" spans="2:6" x14ac:dyDescent="0.25">
      <c r="B59" s="21" t="s">
        <v>28</v>
      </c>
      <c r="C59" s="22"/>
      <c r="D59" s="22"/>
      <c r="E59" s="23"/>
      <c r="F59" s="15">
        <f t="shared" ref="F59" si="3">SUM(F49:F58)</f>
        <v>118</v>
      </c>
    </row>
    <row r="60" spans="2:6" x14ac:dyDescent="0.25">
      <c r="B60" s="6">
        <v>5</v>
      </c>
      <c r="C60" s="7" t="s">
        <v>59</v>
      </c>
      <c r="D60" s="8">
        <v>1</v>
      </c>
      <c r="E60" s="9" t="s">
        <v>60</v>
      </c>
      <c r="F60" s="16">
        <v>138</v>
      </c>
    </row>
    <row r="61" spans="2:6" x14ac:dyDescent="0.25">
      <c r="B61" s="6"/>
      <c r="C61" s="7"/>
      <c r="D61" s="8">
        <v>2</v>
      </c>
      <c r="E61" s="9" t="s">
        <v>61</v>
      </c>
      <c r="F61" s="16">
        <v>142</v>
      </c>
    </row>
    <row r="62" spans="2:6" x14ac:dyDescent="0.25">
      <c r="B62" s="6"/>
      <c r="C62" s="7"/>
      <c r="D62" s="8">
        <v>3</v>
      </c>
      <c r="E62" s="9" t="s">
        <v>62</v>
      </c>
      <c r="F62" s="16">
        <v>5</v>
      </c>
    </row>
    <row r="63" spans="2:6" x14ac:dyDescent="0.25">
      <c r="B63" s="6"/>
      <c r="C63" s="7"/>
      <c r="D63" s="8">
        <v>4</v>
      </c>
      <c r="E63" s="9" t="s">
        <v>63</v>
      </c>
      <c r="F63" s="16">
        <v>143</v>
      </c>
    </row>
    <row r="64" spans="2:6" x14ac:dyDescent="0.25">
      <c r="B64" s="6"/>
      <c r="C64" s="7"/>
      <c r="D64" s="8">
        <v>5</v>
      </c>
      <c r="E64" s="9" t="s">
        <v>64</v>
      </c>
      <c r="F64" s="16">
        <v>46</v>
      </c>
    </row>
    <row r="65" spans="2:6" x14ac:dyDescent="0.25">
      <c r="B65" s="21" t="s">
        <v>28</v>
      </c>
      <c r="C65" s="22"/>
      <c r="D65" s="22"/>
      <c r="E65" s="23"/>
      <c r="F65" s="15">
        <f t="shared" ref="F65" si="4">SUM(F60:F64)</f>
        <v>474</v>
      </c>
    </row>
    <row r="66" spans="2:6" x14ac:dyDescent="0.25">
      <c r="B66" s="6">
        <v>6</v>
      </c>
      <c r="C66" s="7" t="s">
        <v>65</v>
      </c>
      <c r="D66" s="8">
        <v>1</v>
      </c>
      <c r="E66" s="9" t="s">
        <v>66</v>
      </c>
      <c r="F66" s="16">
        <v>0</v>
      </c>
    </row>
    <row r="67" spans="2:6" x14ac:dyDescent="0.25">
      <c r="B67" s="6"/>
      <c r="C67" s="7"/>
      <c r="D67" s="8">
        <v>2</v>
      </c>
      <c r="E67" s="9" t="s">
        <v>67</v>
      </c>
      <c r="F67" s="16">
        <v>0</v>
      </c>
    </row>
    <row r="68" spans="2:6" x14ac:dyDescent="0.25">
      <c r="B68" s="6"/>
      <c r="C68" s="7"/>
      <c r="D68" s="8">
        <v>3</v>
      </c>
      <c r="E68" s="9" t="s">
        <v>68</v>
      </c>
      <c r="F68" s="16">
        <v>0</v>
      </c>
    </row>
    <row r="69" spans="2:6" x14ac:dyDescent="0.25">
      <c r="B69" s="6"/>
      <c r="C69" s="7"/>
      <c r="D69" s="8">
        <v>4</v>
      </c>
      <c r="E69" s="9" t="s">
        <v>69</v>
      </c>
      <c r="F69" s="16">
        <v>6</v>
      </c>
    </row>
    <row r="70" spans="2:6" x14ac:dyDescent="0.25">
      <c r="B70" s="6"/>
      <c r="C70" s="7"/>
      <c r="D70" s="8">
        <v>5</v>
      </c>
      <c r="E70" s="9" t="s">
        <v>70</v>
      </c>
      <c r="F70" s="16">
        <v>0</v>
      </c>
    </row>
    <row r="71" spans="2:6" x14ac:dyDescent="0.25">
      <c r="B71" s="6"/>
      <c r="C71" s="7"/>
      <c r="D71" s="8">
        <v>6</v>
      </c>
      <c r="E71" s="9" t="s">
        <v>71</v>
      </c>
      <c r="F71" s="16">
        <v>0</v>
      </c>
    </row>
    <row r="72" spans="2:6" x14ac:dyDescent="0.25">
      <c r="B72" s="21" t="s">
        <v>28</v>
      </c>
      <c r="C72" s="22"/>
      <c r="D72" s="22"/>
      <c r="E72" s="23"/>
      <c r="F72" s="15">
        <f t="shared" ref="F72" si="5">SUM(F66:F71)</f>
        <v>6</v>
      </c>
    </row>
    <row r="73" spans="2:6" x14ac:dyDescent="0.25">
      <c r="B73" s="6">
        <v>7</v>
      </c>
      <c r="C73" s="7" t="s">
        <v>72</v>
      </c>
      <c r="D73" s="8">
        <v>1</v>
      </c>
      <c r="E73" s="9" t="s">
        <v>73</v>
      </c>
      <c r="F73" s="16">
        <v>2</v>
      </c>
    </row>
    <row r="74" spans="2:6" x14ac:dyDescent="0.25">
      <c r="B74" s="6"/>
      <c r="C74" s="7"/>
      <c r="D74" s="8">
        <v>2</v>
      </c>
      <c r="E74" s="9" t="s">
        <v>74</v>
      </c>
      <c r="F74" s="16">
        <v>21</v>
      </c>
    </row>
    <row r="75" spans="2:6" x14ac:dyDescent="0.25">
      <c r="B75" s="6"/>
      <c r="C75" s="7"/>
      <c r="D75" s="8">
        <v>3</v>
      </c>
      <c r="E75" s="9" t="s">
        <v>72</v>
      </c>
      <c r="F75" s="16">
        <v>14</v>
      </c>
    </row>
    <row r="76" spans="2:6" x14ac:dyDescent="0.25">
      <c r="B76" s="6"/>
      <c r="C76" s="7"/>
      <c r="D76" s="8">
        <v>4</v>
      </c>
      <c r="E76" s="9" t="s">
        <v>75</v>
      </c>
      <c r="F76" s="16">
        <v>1</v>
      </c>
    </row>
    <row r="77" spans="2:6" x14ac:dyDescent="0.25">
      <c r="B77" s="6"/>
      <c r="C77" s="7"/>
      <c r="D77" s="8">
        <v>5</v>
      </c>
      <c r="E77" s="9" t="s">
        <v>76</v>
      </c>
      <c r="F77" s="16">
        <v>1</v>
      </c>
    </row>
    <row r="78" spans="2:6" x14ac:dyDescent="0.25">
      <c r="B78" s="6"/>
      <c r="C78" s="7"/>
      <c r="D78" s="8">
        <v>6</v>
      </c>
      <c r="E78" s="9" t="s">
        <v>77</v>
      </c>
      <c r="F78" s="16">
        <v>9</v>
      </c>
    </row>
    <row r="79" spans="2:6" x14ac:dyDescent="0.25">
      <c r="B79" s="21" t="s">
        <v>28</v>
      </c>
      <c r="C79" s="22"/>
      <c r="D79" s="22"/>
      <c r="E79" s="23"/>
      <c r="F79" s="15">
        <f t="shared" ref="F79" si="6">SUM(F73:F78)</f>
        <v>48</v>
      </c>
    </row>
    <row r="80" spans="2:6" x14ac:dyDescent="0.25">
      <c r="B80" s="6">
        <v>8</v>
      </c>
      <c r="C80" s="7" t="s">
        <v>78</v>
      </c>
      <c r="D80" s="8">
        <v>1</v>
      </c>
      <c r="E80" s="9" t="s">
        <v>79</v>
      </c>
      <c r="F80" s="16">
        <v>15</v>
      </c>
    </row>
    <row r="81" spans="2:6" x14ac:dyDescent="0.25">
      <c r="B81" s="6"/>
      <c r="C81" s="7"/>
      <c r="D81" s="8">
        <v>2</v>
      </c>
      <c r="E81" s="9" t="s">
        <v>80</v>
      </c>
      <c r="F81" s="16">
        <v>20</v>
      </c>
    </row>
    <row r="82" spans="2:6" x14ac:dyDescent="0.25">
      <c r="B82" s="6"/>
      <c r="C82" s="7"/>
      <c r="D82" s="8">
        <v>3</v>
      </c>
      <c r="E82" s="9" t="s">
        <v>81</v>
      </c>
      <c r="F82" s="16">
        <v>24</v>
      </c>
    </row>
    <row r="83" spans="2:6" x14ac:dyDescent="0.25">
      <c r="B83" s="6"/>
      <c r="C83" s="7"/>
      <c r="D83" s="8">
        <v>4</v>
      </c>
      <c r="E83" s="9" t="s">
        <v>82</v>
      </c>
      <c r="F83" s="16">
        <v>11</v>
      </c>
    </row>
    <row r="84" spans="2:6" x14ac:dyDescent="0.25">
      <c r="B84" s="6"/>
      <c r="C84" s="7"/>
      <c r="D84" s="8">
        <v>5</v>
      </c>
      <c r="E84" s="9" t="s">
        <v>83</v>
      </c>
      <c r="F84" s="16">
        <v>49</v>
      </c>
    </row>
    <row r="85" spans="2:6" x14ac:dyDescent="0.25">
      <c r="B85" s="6"/>
      <c r="C85" s="7"/>
      <c r="D85" s="8">
        <v>6</v>
      </c>
      <c r="E85" s="9" t="s">
        <v>84</v>
      </c>
      <c r="F85" s="16">
        <v>94</v>
      </c>
    </row>
    <row r="86" spans="2:6" x14ac:dyDescent="0.25">
      <c r="B86" s="6"/>
      <c r="C86" s="7"/>
      <c r="D86" s="8">
        <v>7</v>
      </c>
      <c r="E86" s="9" t="s">
        <v>85</v>
      </c>
      <c r="F86" s="16">
        <v>43</v>
      </c>
    </row>
    <row r="87" spans="2:6" x14ac:dyDescent="0.25">
      <c r="B87" s="6"/>
      <c r="C87" s="7"/>
      <c r="D87" s="8">
        <v>8</v>
      </c>
      <c r="E87" s="9" t="s">
        <v>86</v>
      </c>
      <c r="F87" s="16">
        <v>44</v>
      </c>
    </row>
    <row r="88" spans="2:6" x14ac:dyDescent="0.25">
      <c r="B88" s="6"/>
      <c r="C88" s="7"/>
      <c r="D88" s="8">
        <v>9</v>
      </c>
      <c r="E88" s="9" t="s">
        <v>87</v>
      </c>
      <c r="F88" s="16">
        <v>6</v>
      </c>
    </row>
    <row r="89" spans="2:6" x14ac:dyDescent="0.25">
      <c r="B89" s="6"/>
      <c r="C89" s="7"/>
      <c r="D89" s="8">
        <v>10</v>
      </c>
      <c r="E89" s="9" t="s">
        <v>88</v>
      </c>
      <c r="F89" s="16">
        <v>10</v>
      </c>
    </row>
    <row r="90" spans="2:6" x14ac:dyDescent="0.25">
      <c r="B90" s="6"/>
      <c r="C90" s="7"/>
      <c r="D90" s="8">
        <v>11</v>
      </c>
      <c r="E90" s="9" t="s">
        <v>89</v>
      </c>
      <c r="F90" s="16">
        <v>15</v>
      </c>
    </row>
    <row r="91" spans="2:6" x14ac:dyDescent="0.25">
      <c r="B91" s="21" t="s">
        <v>28</v>
      </c>
      <c r="C91" s="22"/>
      <c r="D91" s="22"/>
      <c r="E91" s="23"/>
      <c r="F91" s="15">
        <f t="shared" ref="F91" si="7">SUM(F80:F90)</f>
        <v>331</v>
      </c>
    </row>
    <row r="92" spans="2:6" x14ac:dyDescent="0.25">
      <c r="B92" s="6">
        <v>9</v>
      </c>
      <c r="C92" s="7" t="s">
        <v>90</v>
      </c>
      <c r="D92" s="8">
        <v>1</v>
      </c>
      <c r="E92" s="9" t="s">
        <v>91</v>
      </c>
      <c r="F92" s="16">
        <v>74</v>
      </c>
    </row>
    <row r="93" spans="2:6" x14ac:dyDescent="0.25">
      <c r="B93" s="6"/>
      <c r="C93" s="7"/>
      <c r="D93" s="8">
        <v>2</v>
      </c>
      <c r="E93" s="9" t="s">
        <v>92</v>
      </c>
      <c r="F93" s="16">
        <v>26</v>
      </c>
    </row>
    <row r="94" spans="2:6" x14ac:dyDescent="0.25">
      <c r="B94" s="6"/>
      <c r="C94" s="7"/>
      <c r="D94" s="8">
        <v>3</v>
      </c>
      <c r="E94" s="9" t="s">
        <v>93</v>
      </c>
      <c r="F94" s="16">
        <v>22</v>
      </c>
    </row>
    <row r="95" spans="2:6" x14ac:dyDescent="0.25">
      <c r="B95" s="6"/>
      <c r="C95" s="7"/>
      <c r="D95" s="8">
        <v>4</v>
      </c>
      <c r="E95" s="9" t="s">
        <v>94</v>
      </c>
      <c r="F95" s="16">
        <v>37</v>
      </c>
    </row>
    <row r="96" spans="2:6" x14ac:dyDescent="0.25">
      <c r="B96" s="6"/>
      <c r="C96" s="7"/>
      <c r="D96" s="8">
        <v>5</v>
      </c>
      <c r="E96" s="9" t="s">
        <v>95</v>
      </c>
      <c r="F96" s="16">
        <v>87</v>
      </c>
    </row>
    <row r="97" spans="2:6" x14ac:dyDescent="0.25">
      <c r="B97" s="6"/>
      <c r="C97" s="7"/>
      <c r="D97" s="8">
        <v>6</v>
      </c>
      <c r="E97" s="9" t="s">
        <v>96</v>
      </c>
      <c r="F97" s="16">
        <v>56</v>
      </c>
    </row>
    <row r="98" spans="2:6" x14ac:dyDescent="0.25">
      <c r="B98" s="6"/>
      <c r="C98" s="7"/>
      <c r="D98" s="8">
        <v>7</v>
      </c>
      <c r="E98" s="9" t="s">
        <v>97</v>
      </c>
      <c r="F98" s="16">
        <v>96</v>
      </c>
    </row>
    <row r="99" spans="2:6" x14ac:dyDescent="0.25">
      <c r="B99" s="6"/>
      <c r="C99" s="7"/>
      <c r="D99" s="8">
        <v>8</v>
      </c>
      <c r="E99" s="9" t="s">
        <v>98</v>
      </c>
      <c r="F99" s="16">
        <v>263</v>
      </c>
    </row>
    <row r="100" spans="2:6" x14ac:dyDescent="0.25">
      <c r="B100" s="6"/>
      <c r="C100" s="7"/>
      <c r="D100" s="8">
        <v>9</v>
      </c>
      <c r="E100" s="9" t="s">
        <v>99</v>
      </c>
      <c r="F100" s="16">
        <v>52</v>
      </c>
    </row>
    <row r="101" spans="2:6" x14ac:dyDescent="0.25">
      <c r="B101" s="6"/>
      <c r="C101" s="7"/>
      <c r="D101" s="8">
        <v>10</v>
      </c>
      <c r="E101" s="9" t="s">
        <v>100</v>
      </c>
      <c r="F101" s="16">
        <v>72</v>
      </c>
    </row>
    <row r="102" spans="2:6" x14ac:dyDescent="0.25">
      <c r="B102" s="6"/>
      <c r="C102" s="7"/>
      <c r="D102" s="8">
        <v>11</v>
      </c>
      <c r="E102" s="9" t="s">
        <v>101</v>
      </c>
      <c r="F102" s="16">
        <v>10</v>
      </c>
    </row>
    <row r="103" spans="2:6" x14ac:dyDescent="0.25">
      <c r="B103" s="6"/>
      <c r="C103" s="7"/>
      <c r="D103" s="8">
        <v>12</v>
      </c>
      <c r="E103" s="9" t="s">
        <v>102</v>
      </c>
      <c r="F103" s="16">
        <v>8</v>
      </c>
    </row>
    <row r="104" spans="2:6" x14ac:dyDescent="0.25">
      <c r="B104" s="6"/>
      <c r="C104" s="7"/>
      <c r="D104" s="8">
        <v>13</v>
      </c>
      <c r="E104" s="9" t="s">
        <v>103</v>
      </c>
      <c r="F104" s="16">
        <v>2</v>
      </c>
    </row>
    <row r="105" spans="2:6" x14ac:dyDescent="0.25">
      <c r="B105" s="6"/>
      <c r="C105" s="7"/>
      <c r="D105" s="8">
        <v>14</v>
      </c>
      <c r="E105" s="9" t="s">
        <v>104</v>
      </c>
      <c r="F105" s="16">
        <v>23</v>
      </c>
    </row>
    <row r="106" spans="2:6" x14ac:dyDescent="0.25">
      <c r="B106" s="6"/>
      <c r="C106" s="7"/>
      <c r="D106" s="8">
        <v>15</v>
      </c>
      <c r="E106" s="9" t="s">
        <v>105</v>
      </c>
      <c r="F106" s="16">
        <v>5</v>
      </c>
    </row>
    <row r="107" spans="2:6" x14ac:dyDescent="0.25">
      <c r="B107" s="6"/>
      <c r="C107" s="7"/>
      <c r="D107" s="8">
        <v>16</v>
      </c>
      <c r="E107" s="9" t="s">
        <v>106</v>
      </c>
      <c r="F107" s="16">
        <v>0</v>
      </c>
    </row>
    <row r="108" spans="2:6" x14ac:dyDescent="0.25">
      <c r="B108" s="6"/>
      <c r="C108" s="7"/>
      <c r="D108" s="8">
        <v>17</v>
      </c>
      <c r="E108" s="9" t="s">
        <v>107</v>
      </c>
      <c r="F108" s="16">
        <v>1</v>
      </c>
    </row>
    <row r="109" spans="2:6" x14ac:dyDescent="0.25">
      <c r="B109" s="6"/>
      <c r="C109" s="7"/>
      <c r="D109" s="8">
        <v>18</v>
      </c>
      <c r="E109" s="9" t="s">
        <v>108</v>
      </c>
      <c r="F109" s="16">
        <v>29</v>
      </c>
    </row>
    <row r="110" spans="2:6" x14ac:dyDescent="0.25">
      <c r="B110" s="6"/>
      <c r="C110" s="7"/>
      <c r="D110" s="8">
        <v>19</v>
      </c>
      <c r="E110" s="9" t="s">
        <v>109</v>
      </c>
      <c r="F110" s="16">
        <v>14</v>
      </c>
    </row>
    <row r="111" spans="2:6" x14ac:dyDescent="0.25">
      <c r="B111" s="6"/>
      <c r="C111" s="7"/>
      <c r="D111" s="8">
        <v>20</v>
      </c>
      <c r="E111" s="9" t="s">
        <v>110</v>
      </c>
      <c r="F111" s="16">
        <v>68</v>
      </c>
    </row>
    <row r="112" spans="2:6" x14ac:dyDescent="0.25">
      <c r="B112" s="6"/>
      <c r="C112" s="7"/>
      <c r="D112" s="8">
        <v>21</v>
      </c>
      <c r="E112" s="9" t="s">
        <v>111</v>
      </c>
      <c r="F112" s="16">
        <v>100</v>
      </c>
    </row>
    <row r="113" spans="2:6" x14ac:dyDescent="0.25">
      <c r="B113" s="6"/>
      <c r="C113" s="7"/>
      <c r="D113" s="8">
        <v>22</v>
      </c>
      <c r="E113" s="10" t="s">
        <v>112</v>
      </c>
      <c r="F113" s="16">
        <v>22</v>
      </c>
    </row>
    <row r="114" spans="2:6" x14ac:dyDescent="0.25">
      <c r="B114" s="6"/>
      <c r="C114" s="7"/>
      <c r="D114" s="8">
        <v>23</v>
      </c>
      <c r="E114" s="9" t="s">
        <v>113</v>
      </c>
      <c r="F114" s="16">
        <v>22</v>
      </c>
    </row>
    <row r="115" spans="2:6" x14ac:dyDescent="0.25">
      <c r="B115" s="6"/>
      <c r="C115" s="7"/>
      <c r="D115" s="8">
        <v>24</v>
      </c>
      <c r="E115" s="9" t="s">
        <v>114</v>
      </c>
      <c r="F115" s="16">
        <v>94</v>
      </c>
    </row>
    <row r="116" spans="2:6" x14ac:dyDescent="0.25">
      <c r="B116" s="6"/>
      <c r="C116" s="7"/>
      <c r="D116" s="8">
        <v>25</v>
      </c>
      <c r="E116" s="9" t="s">
        <v>115</v>
      </c>
      <c r="F116" s="16">
        <v>49</v>
      </c>
    </row>
    <row r="117" spans="2:6" x14ac:dyDescent="0.25">
      <c r="B117" s="6"/>
      <c r="C117" s="7"/>
      <c r="D117" s="8">
        <v>26</v>
      </c>
      <c r="E117" s="9" t="s">
        <v>116</v>
      </c>
      <c r="F117" s="16">
        <v>52</v>
      </c>
    </row>
    <row r="118" spans="2:6" x14ac:dyDescent="0.25">
      <c r="B118" s="6"/>
      <c r="C118" s="7"/>
      <c r="D118" s="8">
        <v>27</v>
      </c>
      <c r="E118" s="9" t="s">
        <v>117</v>
      </c>
      <c r="F118" s="16">
        <v>276</v>
      </c>
    </row>
    <row r="119" spans="2:6" x14ac:dyDescent="0.25">
      <c r="B119" s="21" t="s">
        <v>28</v>
      </c>
      <c r="C119" s="22"/>
      <c r="D119" s="22"/>
      <c r="E119" s="23"/>
      <c r="F119" s="15">
        <f t="shared" ref="F119" si="8">SUM(F92:F118)</f>
        <v>1560</v>
      </c>
    </row>
    <row r="120" spans="2:6" x14ac:dyDescent="0.25">
      <c r="B120" s="6">
        <v>10</v>
      </c>
      <c r="C120" s="7" t="s">
        <v>118</v>
      </c>
      <c r="D120" s="8">
        <v>1</v>
      </c>
      <c r="E120" s="9" t="s">
        <v>119</v>
      </c>
      <c r="F120" s="16">
        <v>84</v>
      </c>
    </row>
    <row r="121" spans="2:6" x14ac:dyDescent="0.25">
      <c r="B121" s="6"/>
      <c r="C121" s="7"/>
      <c r="D121" s="8">
        <v>2</v>
      </c>
      <c r="E121" s="9" t="s">
        <v>120</v>
      </c>
      <c r="F121" s="16">
        <v>214</v>
      </c>
    </row>
    <row r="122" spans="2:6" x14ac:dyDescent="0.25">
      <c r="B122" s="6"/>
      <c r="C122" s="7"/>
      <c r="D122" s="8">
        <v>3</v>
      </c>
      <c r="E122" s="9" t="s">
        <v>121</v>
      </c>
      <c r="F122" s="16">
        <v>101</v>
      </c>
    </row>
    <row r="123" spans="2:6" x14ac:dyDescent="0.25">
      <c r="B123" s="6"/>
      <c r="C123" s="7"/>
      <c r="D123" s="8">
        <v>4</v>
      </c>
      <c r="E123" s="9" t="s">
        <v>122</v>
      </c>
      <c r="F123" s="16">
        <v>75</v>
      </c>
    </row>
    <row r="124" spans="2:6" x14ac:dyDescent="0.25">
      <c r="B124" s="6"/>
      <c r="C124" s="7"/>
      <c r="D124" s="8">
        <v>5</v>
      </c>
      <c r="E124" s="9" t="s">
        <v>123</v>
      </c>
      <c r="F124" s="16">
        <v>38</v>
      </c>
    </row>
    <row r="125" spans="2:6" x14ac:dyDescent="0.25">
      <c r="B125" s="6"/>
      <c r="C125" s="7"/>
      <c r="D125" s="8">
        <v>6</v>
      </c>
      <c r="E125" s="9" t="s">
        <v>124</v>
      </c>
      <c r="F125" s="16">
        <v>42</v>
      </c>
    </row>
    <row r="126" spans="2:6" x14ac:dyDescent="0.25">
      <c r="B126" s="6"/>
      <c r="C126" s="7"/>
      <c r="D126" s="8">
        <v>7</v>
      </c>
      <c r="E126" s="9" t="s">
        <v>125</v>
      </c>
      <c r="F126" s="16">
        <v>22</v>
      </c>
    </row>
    <row r="127" spans="2:6" x14ac:dyDescent="0.25">
      <c r="B127" s="6"/>
      <c r="C127" s="7"/>
      <c r="D127" s="8">
        <v>8</v>
      </c>
      <c r="E127" s="9" t="s">
        <v>126</v>
      </c>
      <c r="F127" s="16">
        <v>25</v>
      </c>
    </row>
    <row r="128" spans="2:6" x14ac:dyDescent="0.25">
      <c r="B128" s="6"/>
      <c r="C128" s="7"/>
      <c r="D128" s="8">
        <v>9</v>
      </c>
      <c r="E128" s="9" t="s">
        <v>127</v>
      </c>
      <c r="F128" s="16">
        <v>99</v>
      </c>
    </row>
    <row r="129" spans="2:6" x14ac:dyDescent="0.25">
      <c r="B129" s="6"/>
      <c r="C129" s="7"/>
      <c r="D129" s="8">
        <v>10</v>
      </c>
      <c r="E129" s="9" t="s">
        <v>128</v>
      </c>
      <c r="F129" s="16">
        <v>146</v>
      </c>
    </row>
    <row r="130" spans="2:6" x14ac:dyDescent="0.25">
      <c r="B130" s="6"/>
      <c r="C130" s="7"/>
      <c r="D130" s="8">
        <v>11</v>
      </c>
      <c r="E130" s="9" t="s">
        <v>129</v>
      </c>
      <c r="F130" s="16">
        <v>173</v>
      </c>
    </row>
    <row r="131" spans="2:6" x14ac:dyDescent="0.25">
      <c r="B131" s="6"/>
      <c r="C131" s="7"/>
      <c r="D131" s="8">
        <v>12</v>
      </c>
      <c r="E131" s="9" t="s">
        <v>130</v>
      </c>
      <c r="F131" s="16">
        <v>211</v>
      </c>
    </row>
    <row r="132" spans="2:6" x14ac:dyDescent="0.25">
      <c r="B132" s="6"/>
      <c r="C132" s="7"/>
      <c r="D132" s="8">
        <v>13</v>
      </c>
      <c r="E132" s="9" t="s">
        <v>131</v>
      </c>
      <c r="F132" s="16">
        <v>61</v>
      </c>
    </row>
    <row r="133" spans="2:6" x14ac:dyDescent="0.25">
      <c r="B133" s="6"/>
      <c r="C133" s="7"/>
      <c r="D133" s="8">
        <v>14</v>
      </c>
      <c r="E133" s="9" t="s">
        <v>132</v>
      </c>
      <c r="F133" s="16">
        <v>84</v>
      </c>
    </row>
    <row r="134" spans="2:6" x14ac:dyDescent="0.25">
      <c r="B134" s="6"/>
      <c r="C134" s="7"/>
      <c r="D134" s="8">
        <v>15</v>
      </c>
      <c r="E134" s="9" t="s">
        <v>133</v>
      </c>
      <c r="F134" s="16">
        <v>8</v>
      </c>
    </row>
    <row r="135" spans="2:6" x14ac:dyDescent="0.25">
      <c r="B135" s="6"/>
      <c r="C135" s="7"/>
      <c r="D135" s="8">
        <v>16</v>
      </c>
      <c r="E135" s="9" t="s">
        <v>134</v>
      </c>
      <c r="F135" s="16">
        <v>0</v>
      </c>
    </row>
    <row r="136" spans="2:6" x14ac:dyDescent="0.25">
      <c r="B136" s="6"/>
      <c r="C136" s="7"/>
      <c r="D136" s="8">
        <v>17</v>
      </c>
      <c r="E136" s="9" t="s">
        <v>135</v>
      </c>
      <c r="F136" s="16">
        <v>0</v>
      </c>
    </row>
    <row r="137" spans="2:6" x14ac:dyDescent="0.25">
      <c r="B137" s="6"/>
      <c r="C137" s="7"/>
      <c r="D137" s="8">
        <v>18</v>
      </c>
      <c r="E137" s="9" t="s">
        <v>136</v>
      </c>
      <c r="F137" s="16">
        <v>12</v>
      </c>
    </row>
    <row r="138" spans="2:6" x14ac:dyDescent="0.25">
      <c r="B138" s="6"/>
      <c r="C138" s="7"/>
      <c r="D138" s="8">
        <v>19</v>
      </c>
      <c r="E138" s="9" t="s">
        <v>137</v>
      </c>
      <c r="F138" s="16">
        <v>0</v>
      </c>
    </row>
    <row r="139" spans="2:6" x14ac:dyDescent="0.25">
      <c r="B139" s="6"/>
      <c r="C139" s="7"/>
      <c r="D139" s="8">
        <v>20</v>
      </c>
      <c r="E139" s="9" t="s">
        <v>138</v>
      </c>
      <c r="F139" s="16">
        <v>0</v>
      </c>
    </row>
    <row r="140" spans="2:6" x14ac:dyDescent="0.25">
      <c r="B140" s="6"/>
      <c r="C140" s="7"/>
      <c r="D140" s="8">
        <v>21</v>
      </c>
      <c r="E140" s="9" t="s">
        <v>139</v>
      </c>
      <c r="F140" s="16">
        <v>51</v>
      </c>
    </row>
    <row r="141" spans="2:6" x14ac:dyDescent="0.25">
      <c r="B141" s="6"/>
      <c r="C141" s="7"/>
      <c r="D141" s="8">
        <v>22</v>
      </c>
      <c r="E141" s="9" t="s">
        <v>140</v>
      </c>
      <c r="F141" s="16">
        <v>216</v>
      </c>
    </row>
    <row r="142" spans="2:6" x14ac:dyDescent="0.25">
      <c r="B142" s="6"/>
      <c r="C142" s="7"/>
      <c r="D142" s="8">
        <v>23</v>
      </c>
      <c r="E142" s="9" t="s">
        <v>141</v>
      </c>
      <c r="F142" s="16">
        <v>49</v>
      </c>
    </row>
    <row r="143" spans="2:6" x14ac:dyDescent="0.25">
      <c r="B143" s="6"/>
      <c r="C143" s="7"/>
      <c r="D143" s="8">
        <v>24</v>
      </c>
      <c r="E143" s="9" t="s">
        <v>142</v>
      </c>
      <c r="F143" s="16">
        <v>81</v>
      </c>
    </row>
    <row r="144" spans="2:6" x14ac:dyDescent="0.25">
      <c r="B144" s="6"/>
      <c r="C144" s="7"/>
      <c r="D144" s="8">
        <v>25</v>
      </c>
      <c r="E144" s="9" t="s">
        <v>143</v>
      </c>
      <c r="F144" s="16">
        <v>29</v>
      </c>
    </row>
    <row r="145" spans="2:6" x14ac:dyDescent="0.25">
      <c r="B145" s="6"/>
      <c r="C145" s="7"/>
      <c r="D145" s="8">
        <v>26</v>
      </c>
      <c r="E145" s="9" t="s">
        <v>144</v>
      </c>
      <c r="F145" s="16">
        <v>355</v>
      </c>
    </row>
    <row r="146" spans="2:6" x14ac:dyDescent="0.25">
      <c r="B146" s="6"/>
      <c r="C146" s="7"/>
      <c r="D146" s="8">
        <v>27</v>
      </c>
      <c r="E146" s="9" t="s">
        <v>145</v>
      </c>
      <c r="F146" s="16">
        <v>22</v>
      </c>
    </row>
    <row r="147" spans="2:6" x14ac:dyDescent="0.25">
      <c r="B147" s="6"/>
      <c r="C147" s="7"/>
      <c r="D147" s="8">
        <v>28</v>
      </c>
      <c r="E147" s="9" t="s">
        <v>146</v>
      </c>
      <c r="F147" s="16">
        <v>12</v>
      </c>
    </row>
    <row r="148" spans="2:6" x14ac:dyDescent="0.25">
      <c r="B148" s="6"/>
      <c r="C148" s="7"/>
      <c r="D148" s="8">
        <v>29</v>
      </c>
      <c r="E148" s="9" t="s">
        <v>147</v>
      </c>
      <c r="F148" s="16">
        <v>39</v>
      </c>
    </row>
    <row r="149" spans="2:6" x14ac:dyDescent="0.25">
      <c r="B149" s="6"/>
      <c r="C149" s="7"/>
      <c r="D149" s="8">
        <v>30</v>
      </c>
      <c r="E149" s="9" t="s">
        <v>148</v>
      </c>
      <c r="F149" s="16">
        <v>99</v>
      </c>
    </row>
    <row r="150" spans="2:6" x14ac:dyDescent="0.25">
      <c r="B150" s="6"/>
      <c r="C150" s="7"/>
      <c r="D150" s="8">
        <v>31</v>
      </c>
      <c r="E150" s="9" t="s">
        <v>149</v>
      </c>
      <c r="F150" s="16">
        <v>84</v>
      </c>
    </row>
    <row r="151" spans="2:6" x14ac:dyDescent="0.25">
      <c r="B151" s="6"/>
      <c r="C151" s="7"/>
      <c r="D151" s="8">
        <v>32</v>
      </c>
      <c r="E151" s="9" t="s">
        <v>150</v>
      </c>
      <c r="F151" s="16">
        <v>23</v>
      </c>
    </row>
    <row r="152" spans="2:6" x14ac:dyDescent="0.25">
      <c r="B152" s="6"/>
      <c r="C152" s="7"/>
      <c r="D152" s="8">
        <v>33</v>
      </c>
      <c r="E152" s="9" t="s">
        <v>151</v>
      </c>
      <c r="F152" s="16">
        <v>108</v>
      </c>
    </row>
    <row r="153" spans="2:6" x14ac:dyDescent="0.25">
      <c r="B153" s="6"/>
      <c r="C153" s="7"/>
      <c r="D153" s="8">
        <v>34</v>
      </c>
      <c r="E153" s="9" t="s">
        <v>152</v>
      </c>
      <c r="F153" s="16">
        <v>64</v>
      </c>
    </row>
    <row r="154" spans="2:6" x14ac:dyDescent="0.25">
      <c r="B154" s="6"/>
      <c r="C154" s="7"/>
      <c r="D154" s="8">
        <v>35</v>
      </c>
      <c r="E154" s="9" t="s">
        <v>153</v>
      </c>
      <c r="F154" s="16">
        <v>93</v>
      </c>
    </row>
    <row r="155" spans="2:6" x14ac:dyDescent="0.25">
      <c r="B155" s="21" t="s">
        <v>28</v>
      </c>
      <c r="C155" s="22"/>
      <c r="D155" s="22"/>
      <c r="E155" s="23"/>
      <c r="F155" s="15">
        <f t="shared" ref="F155" si="9">SUM(F120:F154)</f>
        <v>2720</v>
      </c>
    </row>
    <row r="156" spans="2:6" x14ac:dyDescent="0.25">
      <c r="B156" s="6">
        <v>11</v>
      </c>
      <c r="C156" s="7" t="s">
        <v>154</v>
      </c>
      <c r="D156" s="8">
        <v>1</v>
      </c>
      <c r="E156" s="9" t="s">
        <v>155</v>
      </c>
      <c r="F156" s="16">
        <v>40</v>
      </c>
    </row>
    <row r="157" spans="2:6" x14ac:dyDescent="0.25">
      <c r="B157" s="6"/>
      <c r="C157" s="7"/>
      <c r="D157" s="8">
        <v>2</v>
      </c>
      <c r="E157" s="9" t="s">
        <v>156</v>
      </c>
      <c r="F157" s="16">
        <v>46</v>
      </c>
    </row>
    <row r="158" spans="2:6" x14ac:dyDescent="0.25">
      <c r="B158" s="6"/>
      <c r="C158" s="7"/>
      <c r="D158" s="8">
        <v>3</v>
      </c>
      <c r="E158" s="9" t="s">
        <v>157</v>
      </c>
      <c r="F158" s="16">
        <v>17</v>
      </c>
    </row>
    <row r="159" spans="2:6" x14ac:dyDescent="0.25">
      <c r="B159" s="6"/>
      <c r="C159" s="7"/>
      <c r="D159" s="8">
        <v>4</v>
      </c>
      <c r="E159" s="9" t="s">
        <v>158</v>
      </c>
      <c r="F159" s="16">
        <v>157</v>
      </c>
    </row>
    <row r="160" spans="2:6" x14ac:dyDescent="0.25">
      <c r="B160" s="6"/>
      <c r="C160" s="7"/>
      <c r="D160" s="8">
        <v>5</v>
      </c>
      <c r="E160" s="9" t="s">
        <v>159</v>
      </c>
      <c r="F160" s="16">
        <v>8</v>
      </c>
    </row>
    <row r="161" spans="2:6" x14ac:dyDescent="0.25">
      <c r="B161" s="6"/>
      <c r="C161" s="7"/>
      <c r="D161" s="8">
        <v>6</v>
      </c>
      <c r="E161" s="9" t="s">
        <v>160</v>
      </c>
      <c r="F161" s="16">
        <v>16</v>
      </c>
    </row>
    <row r="162" spans="2:6" x14ac:dyDescent="0.25">
      <c r="B162" s="6"/>
      <c r="C162" s="7"/>
      <c r="D162" s="8">
        <v>7</v>
      </c>
      <c r="E162" s="9" t="s">
        <v>161</v>
      </c>
      <c r="F162" s="16">
        <v>34</v>
      </c>
    </row>
    <row r="163" spans="2:6" x14ac:dyDescent="0.25">
      <c r="B163" s="6"/>
      <c r="C163" s="7"/>
      <c r="D163" s="8">
        <v>8</v>
      </c>
      <c r="E163" s="9" t="s">
        <v>162</v>
      </c>
      <c r="F163" s="16">
        <v>346</v>
      </c>
    </row>
    <row r="164" spans="2:6" x14ac:dyDescent="0.25">
      <c r="B164" s="6"/>
      <c r="C164" s="7"/>
      <c r="D164" s="8">
        <v>9</v>
      </c>
      <c r="E164" s="9" t="s">
        <v>163</v>
      </c>
      <c r="F164" s="16">
        <v>40</v>
      </c>
    </row>
    <row r="165" spans="2:6" x14ac:dyDescent="0.25">
      <c r="B165" s="6"/>
      <c r="C165" s="7"/>
      <c r="D165" s="8">
        <v>10</v>
      </c>
      <c r="E165" s="9" t="s">
        <v>164</v>
      </c>
      <c r="F165" s="16">
        <v>8</v>
      </c>
    </row>
    <row r="166" spans="2:6" x14ac:dyDescent="0.25">
      <c r="B166" s="6"/>
      <c r="C166" s="7"/>
      <c r="D166" s="8">
        <v>11</v>
      </c>
      <c r="E166" s="9" t="s">
        <v>165</v>
      </c>
      <c r="F166" s="16">
        <v>0</v>
      </c>
    </row>
    <row r="167" spans="2:6" x14ac:dyDescent="0.25">
      <c r="B167" s="6"/>
      <c r="C167" s="7"/>
      <c r="D167" s="8">
        <v>12</v>
      </c>
      <c r="E167" s="9" t="s">
        <v>166</v>
      </c>
      <c r="F167" s="16">
        <v>1</v>
      </c>
    </row>
    <row r="168" spans="2:6" x14ac:dyDescent="0.25">
      <c r="B168" s="6"/>
      <c r="C168" s="7"/>
      <c r="D168" s="8">
        <v>13</v>
      </c>
      <c r="E168" s="9" t="s">
        <v>167</v>
      </c>
      <c r="F168" s="16">
        <v>0</v>
      </c>
    </row>
    <row r="169" spans="2:6" x14ac:dyDescent="0.25">
      <c r="B169" s="6"/>
      <c r="C169" s="7"/>
      <c r="D169" s="8">
        <v>14</v>
      </c>
      <c r="E169" s="9" t="s">
        <v>168</v>
      </c>
      <c r="F169" s="16">
        <v>1</v>
      </c>
    </row>
    <row r="170" spans="2:6" x14ac:dyDescent="0.25">
      <c r="B170" s="6"/>
      <c r="C170" s="7"/>
      <c r="D170" s="8">
        <v>15</v>
      </c>
      <c r="E170" s="9" t="s">
        <v>169</v>
      </c>
      <c r="F170" s="16">
        <v>1</v>
      </c>
    </row>
    <row r="171" spans="2:6" x14ac:dyDescent="0.25">
      <c r="B171" s="6"/>
      <c r="C171" s="7"/>
      <c r="D171" s="8">
        <v>16</v>
      </c>
      <c r="E171" s="9" t="s">
        <v>170</v>
      </c>
      <c r="F171" s="16">
        <v>5</v>
      </c>
    </row>
    <row r="172" spans="2:6" x14ac:dyDescent="0.25">
      <c r="B172" s="6"/>
      <c r="C172" s="7"/>
      <c r="D172" s="8">
        <v>17</v>
      </c>
      <c r="E172" s="9" t="s">
        <v>171</v>
      </c>
      <c r="F172" s="16">
        <v>3</v>
      </c>
    </row>
    <row r="173" spans="2:6" x14ac:dyDescent="0.25">
      <c r="B173" s="6"/>
      <c r="C173" s="7"/>
      <c r="D173" s="8">
        <v>18</v>
      </c>
      <c r="E173" s="9" t="s">
        <v>172</v>
      </c>
      <c r="F173" s="16">
        <v>0</v>
      </c>
    </row>
    <row r="174" spans="2:6" x14ac:dyDescent="0.25">
      <c r="B174" s="6"/>
      <c r="C174" s="7"/>
      <c r="D174" s="8">
        <v>19</v>
      </c>
      <c r="E174" s="9" t="s">
        <v>173</v>
      </c>
      <c r="F174" s="16">
        <v>42</v>
      </c>
    </row>
    <row r="175" spans="2:6" x14ac:dyDescent="0.25">
      <c r="B175" s="6"/>
      <c r="C175" s="7"/>
      <c r="D175" s="8">
        <v>20</v>
      </c>
      <c r="E175" s="9" t="s">
        <v>174</v>
      </c>
      <c r="F175" s="16">
        <v>43</v>
      </c>
    </row>
    <row r="176" spans="2:6" x14ac:dyDescent="0.25">
      <c r="B176" s="6"/>
      <c r="C176" s="7"/>
      <c r="D176" s="8">
        <v>21</v>
      </c>
      <c r="E176" s="9" t="s">
        <v>175</v>
      </c>
      <c r="F176" s="16">
        <v>121</v>
      </c>
    </row>
    <row r="177" spans="2:6" x14ac:dyDescent="0.25">
      <c r="B177" s="6"/>
      <c r="C177" s="7"/>
      <c r="D177" s="8">
        <v>22</v>
      </c>
      <c r="E177" s="9" t="s">
        <v>176</v>
      </c>
      <c r="F177" s="16">
        <v>23</v>
      </c>
    </row>
    <row r="178" spans="2:6" x14ac:dyDescent="0.25">
      <c r="B178" s="6"/>
      <c r="C178" s="7"/>
      <c r="D178" s="8">
        <v>23</v>
      </c>
      <c r="E178" s="9" t="s">
        <v>177</v>
      </c>
      <c r="F178" s="16">
        <v>103</v>
      </c>
    </row>
    <row r="179" spans="2:6" x14ac:dyDescent="0.25">
      <c r="B179" s="6"/>
      <c r="C179" s="7"/>
      <c r="D179" s="8">
        <v>24</v>
      </c>
      <c r="E179" s="9" t="s">
        <v>178</v>
      </c>
      <c r="F179" s="16">
        <v>7</v>
      </c>
    </row>
    <row r="180" spans="2:6" x14ac:dyDescent="0.25">
      <c r="B180" s="6"/>
      <c r="C180" s="7"/>
      <c r="D180" s="8">
        <v>25</v>
      </c>
      <c r="E180" s="9" t="s">
        <v>179</v>
      </c>
      <c r="F180" s="16">
        <v>8</v>
      </c>
    </row>
    <row r="181" spans="2:6" x14ac:dyDescent="0.25">
      <c r="B181" s="6"/>
      <c r="C181" s="7"/>
      <c r="D181" s="8">
        <v>26</v>
      </c>
      <c r="E181" s="9" t="s">
        <v>180</v>
      </c>
      <c r="F181" s="16">
        <v>11</v>
      </c>
    </row>
    <row r="182" spans="2:6" x14ac:dyDescent="0.25">
      <c r="B182" s="6"/>
      <c r="C182" s="7"/>
      <c r="D182" s="8">
        <v>27</v>
      </c>
      <c r="E182" s="9" t="s">
        <v>181</v>
      </c>
      <c r="F182" s="16">
        <v>71</v>
      </c>
    </row>
    <row r="183" spans="2:6" x14ac:dyDescent="0.25">
      <c r="B183" s="6"/>
      <c r="C183" s="7"/>
      <c r="D183" s="8">
        <v>28</v>
      </c>
      <c r="E183" s="9" t="s">
        <v>182</v>
      </c>
      <c r="F183" s="16">
        <v>55</v>
      </c>
    </row>
    <row r="184" spans="2:6" x14ac:dyDescent="0.25">
      <c r="B184" s="6"/>
      <c r="C184" s="7"/>
      <c r="D184" s="8">
        <v>29</v>
      </c>
      <c r="E184" s="9" t="s">
        <v>183</v>
      </c>
      <c r="F184" s="16">
        <v>90</v>
      </c>
    </row>
    <row r="185" spans="2:6" x14ac:dyDescent="0.25">
      <c r="B185" s="6"/>
      <c r="C185" s="7"/>
      <c r="D185" s="8">
        <v>30</v>
      </c>
      <c r="E185" s="9" t="s">
        <v>184</v>
      </c>
      <c r="F185" s="16">
        <v>62</v>
      </c>
    </row>
    <row r="186" spans="2:6" x14ac:dyDescent="0.25">
      <c r="B186" s="6"/>
      <c r="C186" s="7"/>
      <c r="D186" s="8">
        <v>31</v>
      </c>
      <c r="E186" s="9" t="s">
        <v>185</v>
      </c>
      <c r="F186" s="16">
        <v>16</v>
      </c>
    </row>
    <row r="187" spans="2:6" x14ac:dyDescent="0.25">
      <c r="B187" s="6"/>
      <c r="C187" s="7"/>
      <c r="D187" s="8">
        <v>32</v>
      </c>
      <c r="E187" s="9" t="s">
        <v>186</v>
      </c>
      <c r="F187" s="16">
        <v>2</v>
      </c>
    </row>
    <row r="188" spans="2:6" x14ac:dyDescent="0.25">
      <c r="B188" s="6"/>
      <c r="C188" s="7"/>
      <c r="D188" s="8">
        <v>33</v>
      </c>
      <c r="E188" s="9" t="s">
        <v>187</v>
      </c>
      <c r="F188" s="16">
        <v>18</v>
      </c>
    </row>
    <row r="189" spans="2:6" x14ac:dyDescent="0.25">
      <c r="B189" s="6"/>
      <c r="C189" s="7"/>
      <c r="D189" s="8">
        <v>34</v>
      </c>
      <c r="E189" s="9" t="s">
        <v>188</v>
      </c>
      <c r="F189" s="16">
        <v>9</v>
      </c>
    </row>
    <row r="190" spans="2:6" x14ac:dyDescent="0.25">
      <c r="B190" s="6"/>
      <c r="C190" s="7"/>
      <c r="D190" s="8">
        <v>35</v>
      </c>
      <c r="E190" s="9" t="s">
        <v>189</v>
      </c>
      <c r="F190" s="16">
        <v>7</v>
      </c>
    </row>
    <row r="191" spans="2:6" x14ac:dyDescent="0.25">
      <c r="B191" s="6"/>
      <c r="C191" s="7"/>
      <c r="D191" s="8">
        <v>36</v>
      </c>
      <c r="E191" s="9" t="s">
        <v>190</v>
      </c>
      <c r="F191" s="16">
        <v>20</v>
      </c>
    </row>
    <row r="192" spans="2:6" x14ac:dyDescent="0.25">
      <c r="B192" s="6"/>
      <c r="C192" s="7"/>
      <c r="D192" s="8">
        <v>37</v>
      </c>
      <c r="E192" s="9" t="s">
        <v>191</v>
      </c>
      <c r="F192" s="16">
        <v>58</v>
      </c>
    </row>
    <row r="193" spans="2:6" x14ac:dyDescent="0.25">
      <c r="B193" s="6"/>
      <c r="C193" s="7"/>
      <c r="D193" s="8">
        <v>38</v>
      </c>
      <c r="E193" s="9" t="s">
        <v>192</v>
      </c>
      <c r="F193" s="16">
        <v>96</v>
      </c>
    </row>
    <row r="194" spans="2:6" x14ac:dyDescent="0.25">
      <c r="B194" s="21" t="s">
        <v>28</v>
      </c>
      <c r="C194" s="22"/>
      <c r="D194" s="22"/>
      <c r="E194" s="23"/>
      <c r="F194" s="15">
        <f t="shared" ref="F194" si="10">SUM(F156:F193)</f>
        <v>1585</v>
      </c>
    </row>
    <row r="195" spans="2:6" x14ac:dyDescent="0.25">
      <c r="B195" s="6">
        <v>12</v>
      </c>
      <c r="C195" s="7" t="s">
        <v>193</v>
      </c>
      <c r="D195" s="8">
        <v>1</v>
      </c>
      <c r="E195" s="9" t="s">
        <v>194</v>
      </c>
      <c r="F195" s="16">
        <v>10</v>
      </c>
    </row>
    <row r="196" spans="2:6" x14ac:dyDescent="0.25">
      <c r="B196" s="6"/>
      <c r="C196" s="7"/>
      <c r="D196" s="8">
        <v>2</v>
      </c>
      <c r="E196" s="9" t="s">
        <v>195</v>
      </c>
      <c r="F196" s="16">
        <v>5</v>
      </c>
    </row>
    <row r="197" spans="2:6" x14ac:dyDescent="0.25">
      <c r="B197" s="6"/>
      <c r="C197" s="7"/>
      <c r="D197" s="8">
        <v>3</v>
      </c>
      <c r="E197" s="9" t="s">
        <v>196</v>
      </c>
      <c r="F197" s="16">
        <v>6</v>
      </c>
    </row>
    <row r="198" spans="2:6" x14ac:dyDescent="0.25">
      <c r="B198" s="6"/>
      <c r="C198" s="7"/>
      <c r="D198" s="8">
        <v>4</v>
      </c>
      <c r="E198" s="9" t="s">
        <v>197</v>
      </c>
      <c r="F198" s="16">
        <v>8</v>
      </c>
    </row>
    <row r="199" spans="2:6" x14ac:dyDescent="0.25">
      <c r="B199" s="6"/>
      <c r="C199" s="7"/>
      <c r="D199" s="8">
        <v>5</v>
      </c>
      <c r="E199" s="9" t="s">
        <v>198</v>
      </c>
      <c r="F199" s="16">
        <v>1</v>
      </c>
    </row>
    <row r="200" spans="2:6" x14ac:dyDescent="0.25">
      <c r="B200" s="6"/>
      <c r="C200" s="7"/>
      <c r="D200" s="8">
        <v>6</v>
      </c>
      <c r="E200" s="9" t="s">
        <v>199</v>
      </c>
      <c r="F200" s="16">
        <v>2</v>
      </c>
    </row>
    <row r="201" spans="2:6" x14ac:dyDescent="0.25">
      <c r="B201" s="6"/>
      <c r="C201" s="7"/>
      <c r="D201" s="8">
        <v>7</v>
      </c>
      <c r="E201" s="9" t="s">
        <v>200</v>
      </c>
      <c r="F201" s="16">
        <v>12</v>
      </c>
    </row>
    <row r="202" spans="2:6" x14ac:dyDescent="0.25">
      <c r="B202" s="6"/>
      <c r="C202" s="7"/>
      <c r="D202" s="8">
        <v>8</v>
      </c>
      <c r="E202" s="9" t="s">
        <v>201</v>
      </c>
      <c r="F202" s="16">
        <v>12</v>
      </c>
    </row>
    <row r="203" spans="2:6" x14ac:dyDescent="0.25">
      <c r="B203" s="6"/>
      <c r="C203" s="7"/>
      <c r="D203" s="8">
        <v>9</v>
      </c>
      <c r="E203" s="9" t="s">
        <v>202</v>
      </c>
      <c r="F203" s="16">
        <v>19</v>
      </c>
    </row>
    <row r="204" spans="2:6" x14ac:dyDescent="0.25">
      <c r="B204" s="6"/>
      <c r="C204" s="7"/>
      <c r="D204" s="8">
        <v>10</v>
      </c>
      <c r="E204" s="9" t="s">
        <v>203</v>
      </c>
      <c r="F204" s="16">
        <v>18</v>
      </c>
    </row>
    <row r="205" spans="2:6" x14ac:dyDescent="0.25">
      <c r="B205" s="6"/>
      <c r="C205" s="7"/>
      <c r="D205" s="8">
        <v>11</v>
      </c>
      <c r="E205" s="9" t="s">
        <v>204</v>
      </c>
      <c r="F205" s="16">
        <v>97</v>
      </c>
    </row>
    <row r="206" spans="2:6" x14ac:dyDescent="0.25">
      <c r="B206" s="6"/>
      <c r="C206" s="7"/>
      <c r="D206" s="8">
        <v>12</v>
      </c>
      <c r="E206" s="9" t="s">
        <v>205</v>
      </c>
      <c r="F206" s="16">
        <v>6</v>
      </c>
    </row>
    <row r="207" spans="2:6" x14ac:dyDescent="0.25">
      <c r="B207" s="6"/>
      <c r="C207" s="7"/>
      <c r="D207" s="8">
        <v>13</v>
      </c>
      <c r="E207" s="9" t="s">
        <v>206</v>
      </c>
      <c r="F207" s="16">
        <v>3</v>
      </c>
    </row>
    <row r="208" spans="2:6" x14ac:dyDescent="0.25">
      <c r="B208" s="6"/>
      <c r="C208" s="7"/>
      <c r="D208" s="8">
        <v>14</v>
      </c>
      <c r="E208" s="9" t="s">
        <v>207</v>
      </c>
      <c r="F208" s="16">
        <v>6</v>
      </c>
    </row>
    <row r="209" spans="2:6" x14ac:dyDescent="0.25">
      <c r="B209" s="21" t="s">
        <v>28</v>
      </c>
      <c r="C209" s="22"/>
      <c r="D209" s="22"/>
      <c r="E209" s="23"/>
      <c r="F209" s="15">
        <f t="shared" ref="F209" si="11">SUM(F195:F208)</f>
        <v>205</v>
      </c>
    </row>
    <row r="210" spans="2:6" x14ac:dyDescent="0.25">
      <c r="B210" s="6">
        <v>13</v>
      </c>
      <c r="C210" s="7" t="s">
        <v>208</v>
      </c>
      <c r="D210" s="8">
        <v>1</v>
      </c>
      <c r="E210" s="9" t="s">
        <v>209</v>
      </c>
      <c r="F210" s="16">
        <v>27</v>
      </c>
    </row>
    <row r="211" spans="2:6" x14ac:dyDescent="0.25">
      <c r="B211" s="6"/>
      <c r="C211" s="7"/>
      <c r="D211" s="8">
        <v>2</v>
      </c>
      <c r="E211" s="9" t="s">
        <v>210</v>
      </c>
      <c r="F211" s="16">
        <v>67</v>
      </c>
    </row>
    <row r="212" spans="2:6" x14ac:dyDescent="0.25">
      <c r="B212" s="6"/>
      <c r="C212" s="7"/>
      <c r="D212" s="8">
        <v>3</v>
      </c>
      <c r="E212" s="9" t="s">
        <v>211</v>
      </c>
      <c r="F212" s="16">
        <v>141</v>
      </c>
    </row>
    <row r="213" spans="2:6" x14ac:dyDescent="0.25">
      <c r="B213" s="6"/>
      <c r="C213" s="7"/>
      <c r="D213" s="8">
        <v>4</v>
      </c>
      <c r="E213" s="9" t="s">
        <v>212</v>
      </c>
      <c r="F213" s="16">
        <v>25</v>
      </c>
    </row>
    <row r="214" spans="2:6" x14ac:dyDescent="0.25">
      <c r="B214" s="6"/>
      <c r="C214" s="7"/>
      <c r="D214" s="8">
        <v>5</v>
      </c>
      <c r="E214" s="9" t="s">
        <v>213</v>
      </c>
      <c r="F214" s="16">
        <v>22</v>
      </c>
    </row>
    <row r="215" spans="2:6" x14ac:dyDescent="0.25">
      <c r="B215" s="6"/>
      <c r="C215" s="7"/>
      <c r="D215" s="8">
        <v>6</v>
      </c>
      <c r="E215" s="9" t="s">
        <v>214</v>
      </c>
      <c r="F215" s="16">
        <v>7</v>
      </c>
    </row>
    <row r="216" spans="2:6" x14ac:dyDescent="0.25">
      <c r="B216" s="6"/>
      <c r="C216" s="7"/>
      <c r="D216" s="8">
        <v>7</v>
      </c>
      <c r="E216" s="9" t="s">
        <v>215</v>
      </c>
      <c r="F216" s="16">
        <v>8</v>
      </c>
    </row>
    <row r="217" spans="2:6" x14ac:dyDescent="0.25">
      <c r="B217" s="6"/>
      <c r="C217" s="7"/>
      <c r="D217" s="8">
        <v>8</v>
      </c>
      <c r="E217" s="9" t="s">
        <v>216</v>
      </c>
      <c r="F217" s="16">
        <v>1</v>
      </c>
    </row>
    <row r="218" spans="2:6" x14ac:dyDescent="0.25">
      <c r="B218" s="6"/>
      <c r="C218" s="7"/>
      <c r="D218" s="8">
        <v>9</v>
      </c>
      <c r="E218" s="9" t="s">
        <v>217</v>
      </c>
      <c r="F218" s="16">
        <v>7</v>
      </c>
    </row>
    <row r="219" spans="2:6" x14ac:dyDescent="0.25">
      <c r="B219" s="6"/>
      <c r="C219" s="7"/>
      <c r="D219" s="8">
        <v>10</v>
      </c>
      <c r="E219" s="9" t="s">
        <v>218</v>
      </c>
      <c r="F219" s="16">
        <v>7</v>
      </c>
    </row>
    <row r="220" spans="2:6" x14ac:dyDescent="0.25">
      <c r="B220" s="6"/>
      <c r="C220" s="7"/>
      <c r="D220" s="8">
        <v>11</v>
      </c>
      <c r="E220" s="9" t="s">
        <v>219</v>
      </c>
      <c r="F220" s="16">
        <v>2</v>
      </c>
    </row>
    <row r="221" spans="2:6" x14ac:dyDescent="0.25">
      <c r="B221" s="6"/>
      <c r="C221" s="7"/>
      <c r="D221" s="8">
        <v>12</v>
      </c>
      <c r="E221" s="9" t="s">
        <v>220</v>
      </c>
      <c r="F221" s="16">
        <v>46</v>
      </c>
    </row>
    <row r="222" spans="2:6" x14ac:dyDescent="0.25">
      <c r="B222" s="6"/>
      <c r="C222" s="7"/>
      <c r="D222" s="8">
        <v>13</v>
      </c>
      <c r="E222" s="9" t="s">
        <v>221</v>
      </c>
      <c r="F222" s="16">
        <v>18</v>
      </c>
    </row>
    <row r="223" spans="2:6" x14ac:dyDescent="0.25">
      <c r="B223" s="21" t="s">
        <v>28</v>
      </c>
      <c r="C223" s="22"/>
      <c r="D223" s="22"/>
      <c r="E223" s="23"/>
      <c r="F223" s="15">
        <f t="shared" ref="F223" si="12">SUM(F210:F222)</f>
        <v>378</v>
      </c>
    </row>
    <row r="224" spans="2:6" x14ac:dyDescent="0.25">
      <c r="B224" s="6">
        <v>14</v>
      </c>
      <c r="C224" s="7" t="s">
        <v>222</v>
      </c>
      <c r="D224" s="8">
        <v>1</v>
      </c>
      <c r="E224" s="9" t="s">
        <v>223</v>
      </c>
      <c r="F224" s="16">
        <v>30</v>
      </c>
    </row>
    <row r="225" spans="2:6" x14ac:dyDescent="0.25">
      <c r="B225" s="6"/>
      <c r="C225" s="7"/>
      <c r="D225" s="8">
        <v>2</v>
      </c>
      <c r="E225" s="9" t="s">
        <v>224</v>
      </c>
      <c r="F225" s="16">
        <v>9</v>
      </c>
    </row>
    <row r="226" spans="2:6" x14ac:dyDescent="0.25">
      <c r="B226" s="6"/>
      <c r="C226" s="7"/>
      <c r="D226" s="8">
        <v>3</v>
      </c>
      <c r="E226" s="9" t="s">
        <v>225</v>
      </c>
      <c r="F226" s="16">
        <v>13</v>
      </c>
    </row>
    <row r="227" spans="2:6" x14ac:dyDescent="0.25">
      <c r="B227" s="6"/>
      <c r="C227" s="7"/>
      <c r="D227" s="8">
        <v>4</v>
      </c>
      <c r="E227" s="9" t="s">
        <v>226</v>
      </c>
      <c r="F227" s="16">
        <v>1</v>
      </c>
    </row>
    <row r="228" spans="2:6" x14ac:dyDescent="0.25">
      <c r="B228" s="6"/>
      <c r="C228" s="7"/>
      <c r="D228" s="8">
        <v>5</v>
      </c>
      <c r="E228" s="9" t="s">
        <v>227</v>
      </c>
      <c r="F228" s="16">
        <v>44</v>
      </c>
    </row>
    <row r="229" spans="2:6" x14ac:dyDescent="0.25">
      <c r="B229" s="6"/>
      <c r="C229" s="7"/>
      <c r="D229" s="8">
        <v>6</v>
      </c>
      <c r="E229" s="9" t="s">
        <v>228</v>
      </c>
      <c r="F229" s="16">
        <v>3</v>
      </c>
    </row>
    <row r="230" spans="2:6" x14ac:dyDescent="0.25">
      <c r="B230" s="6"/>
      <c r="C230" s="7"/>
      <c r="D230" s="8">
        <v>7</v>
      </c>
      <c r="E230" s="9" t="s">
        <v>229</v>
      </c>
      <c r="F230" s="16">
        <v>13</v>
      </c>
    </row>
    <row r="231" spans="2:6" x14ac:dyDescent="0.25">
      <c r="B231" s="6"/>
      <c r="C231" s="7"/>
      <c r="D231" s="8">
        <v>8</v>
      </c>
      <c r="E231" s="9" t="s">
        <v>230</v>
      </c>
      <c r="F231" s="16">
        <v>7</v>
      </c>
    </row>
    <row r="232" spans="2:6" x14ac:dyDescent="0.25">
      <c r="B232" s="6"/>
      <c r="C232" s="7"/>
      <c r="D232" s="8">
        <v>9</v>
      </c>
      <c r="E232" s="9" t="s">
        <v>231</v>
      </c>
      <c r="F232" s="16">
        <v>5</v>
      </c>
    </row>
    <row r="233" spans="2:6" x14ac:dyDescent="0.25">
      <c r="B233" s="6"/>
      <c r="C233" s="7"/>
      <c r="D233" s="8">
        <v>10</v>
      </c>
      <c r="E233" s="9" t="s">
        <v>232</v>
      </c>
      <c r="F233" s="16">
        <v>2</v>
      </c>
    </row>
    <row r="234" spans="2:6" x14ac:dyDescent="0.25">
      <c r="B234" s="6"/>
      <c r="C234" s="7"/>
      <c r="D234" s="8">
        <v>11</v>
      </c>
      <c r="E234" s="9" t="s">
        <v>233</v>
      </c>
      <c r="F234" s="16">
        <v>8</v>
      </c>
    </row>
    <row r="235" spans="2:6" x14ac:dyDescent="0.25">
      <c r="B235" s="6"/>
      <c r="C235" s="7"/>
      <c r="D235" s="8">
        <v>12</v>
      </c>
      <c r="E235" s="9" t="s">
        <v>234</v>
      </c>
      <c r="F235" s="16">
        <v>12</v>
      </c>
    </row>
    <row r="236" spans="2:6" x14ac:dyDescent="0.25">
      <c r="B236" s="6"/>
      <c r="C236" s="7"/>
      <c r="D236" s="8">
        <v>13</v>
      </c>
      <c r="E236" s="9" t="s">
        <v>235</v>
      </c>
      <c r="F236" s="16">
        <v>3</v>
      </c>
    </row>
    <row r="237" spans="2:6" x14ac:dyDescent="0.25">
      <c r="B237" s="6"/>
      <c r="C237" s="7"/>
      <c r="D237" s="8">
        <v>14</v>
      </c>
      <c r="E237" s="9" t="s">
        <v>236</v>
      </c>
      <c r="F237" s="16">
        <v>3</v>
      </c>
    </row>
    <row r="238" spans="2:6" x14ac:dyDescent="0.25">
      <c r="B238" s="21" t="s">
        <v>28</v>
      </c>
      <c r="C238" s="22"/>
      <c r="D238" s="22"/>
      <c r="E238" s="23"/>
      <c r="F238" s="15">
        <f t="shared" ref="F238" si="13">SUM(F224:F237)</f>
        <v>153</v>
      </c>
    </row>
    <row r="239" spans="2:6" x14ac:dyDescent="0.25">
      <c r="B239" s="6">
        <v>15</v>
      </c>
      <c r="C239" s="7" t="s">
        <v>237</v>
      </c>
      <c r="D239" s="8">
        <v>1</v>
      </c>
      <c r="E239" s="9" t="s">
        <v>238</v>
      </c>
      <c r="F239" s="16">
        <v>4</v>
      </c>
    </row>
    <row r="240" spans="2:6" x14ac:dyDescent="0.25">
      <c r="B240" s="6"/>
      <c r="C240" s="7"/>
      <c r="D240" s="8">
        <v>2</v>
      </c>
      <c r="E240" s="9" t="s">
        <v>239</v>
      </c>
      <c r="F240" s="16">
        <v>6</v>
      </c>
    </row>
    <row r="241" spans="2:6" x14ac:dyDescent="0.25">
      <c r="B241" s="6"/>
      <c r="C241" s="7"/>
      <c r="D241" s="8">
        <v>3</v>
      </c>
      <c r="E241" s="9" t="s">
        <v>240</v>
      </c>
      <c r="F241" s="16">
        <v>0</v>
      </c>
    </row>
    <row r="242" spans="2:6" x14ac:dyDescent="0.25">
      <c r="B242" s="6"/>
      <c r="C242" s="7"/>
      <c r="D242" s="8">
        <v>4</v>
      </c>
      <c r="E242" s="9" t="s">
        <v>241</v>
      </c>
      <c r="F242" s="16">
        <v>11</v>
      </c>
    </row>
    <row r="243" spans="2:6" x14ac:dyDescent="0.25">
      <c r="B243" s="6"/>
      <c r="C243" s="7"/>
      <c r="D243" s="8">
        <v>5</v>
      </c>
      <c r="E243" s="9" t="s">
        <v>242</v>
      </c>
      <c r="F243" s="16">
        <v>6</v>
      </c>
    </row>
    <row r="244" spans="2:6" x14ac:dyDescent="0.25">
      <c r="B244" s="6"/>
      <c r="C244" s="7"/>
      <c r="D244" s="8">
        <v>6</v>
      </c>
      <c r="E244" s="9" t="s">
        <v>243</v>
      </c>
      <c r="F244" s="16">
        <v>29</v>
      </c>
    </row>
    <row r="245" spans="2:6" x14ac:dyDescent="0.25">
      <c r="B245" s="6"/>
      <c r="C245" s="7"/>
      <c r="D245" s="8">
        <v>7</v>
      </c>
      <c r="E245" s="9" t="s">
        <v>244</v>
      </c>
      <c r="F245" s="16">
        <v>20</v>
      </c>
    </row>
    <row r="246" spans="2:6" x14ac:dyDescent="0.25">
      <c r="B246" s="6"/>
      <c r="C246" s="7"/>
      <c r="D246" s="8">
        <v>8</v>
      </c>
      <c r="E246" s="9" t="s">
        <v>245</v>
      </c>
      <c r="F246" s="16">
        <v>0</v>
      </c>
    </row>
    <row r="247" spans="2:6" x14ac:dyDescent="0.25">
      <c r="B247" s="6"/>
      <c r="C247" s="7"/>
      <c r="D247" s="8">
        <v>9</v>
      </c>
      <c r="E247" s="9" t="s">
        <v>246</v>
      </c>
      <c r="F247" s="16">
        <v>6</v>
      </c>
    </row>
    <row r="248" spans="2:6" x14ac:dyDescent="0.25">
      <c r="B248" s="6"/>
      <c r="C248" s="7"/>
      <c r="D248" s="8">
        <v>10</v>
      </c>
      <c r="E248" s="9" t="s">
        <v>247</v>
      </c>
      <c r="F248" s="16">
        <v>9</v>
      </c>
    </row>
    <row r="249" spans="2:6" x14ac:dyDescent="0.25">
      <c r="B249" s="21" t="s">
        <v>28</v>
      </c>
      <c r="C249" s="22"/>
      <c r="D249" s="22"/>
      <c r="E249" s="23"/>
      <c r="F249" s="15">
        <f t="shared" ref="F249" si="14">SUM(F239:F248)</f>
        <v>91</v>
      </c>
    </row>
    <row r="250" spans="2:6" x14ac:dyDescent="0.25">
      <c r="B250" s="6">
        <v>16</v>
      </c>
      <c r="C250" s="7" t="s">
        <v>248</v>
      </c>
      <c r="D250" s="8">
        <v>1</v>
      </c>
      <c r="E250" s="9" t="s">
        <v>249</v>
      </c>
      <c r="F250" s="16">
        <v>12</v>
      </c>
    </row>
    <row r="251" spans="2:6" x14ac:dyDescent="0.25">
      <c r="B251" s="6"/>
      <c r="C251" s="7"/>
      <c r="D251" s="8">
        <v>2</v>
      </c>
      <c r="E251" s="9" t="s">
        <v>250</v>
      </c>
      <c r="F251" s="16">
        <v>1</v>
      </c>
    </row>
    <row r="252" spans="2:6" x14ac:dyDescent="0.25">
      <c r="B252" s="6"/>
      <c r="C252" s="7"/>
      <c r="D252" s="8">
        <v>3</v>
      </c>
      <c r="E252" s="9" t="s">
        <v>251</v>
      </c>
      <c r="F252" s="16">
        <v>22</v>
      </c>
    </row>
    <row r="253" spans="2:6" x14ac:dyDescent="0.25">
      <c r="B253" s="6"/>
      <c r="C253" s="7"/>
      <c r="D253" s="8">
        <v>4</v>
      </c>
      <c r="E253" s="9" t="s">
        <v>252</v>
      </c>
      <c r="F253" s="16">
        <v>15</v>
      </c>
    </row>
    <row r="254" spans="2:6" x14ac:dyDescent="0.25">
      <c r="B254" s="6"/>
      <c r="C254" s="7"/>
      <c r="D254" s="8">
        <v>5</v>
      </c>
      <c r="E254" s="9" t="s">
        <v>253</v>
      </c>
      <c r="F254" s="16">
        <v>6</v>
      </c>
    </row>
    <row r="255" spans="2:6" x14ac:dyDescent="0.25">
      <c r="B255" s="21" t="s">
        <v>28</v>
      </c>
      <c r="C255" s="22"/>
      <c r="D255" s="22"/>
      <c r="E255" s="23"/>
      <c r="F255" s="15">
        <f t="shared" ref="F255" si="15">SUM(F250:F254)</f>
        <v>56</v>
      </c>
    </row>
    <row r="256" spans="2:6" x14ac:dyDescent="0.25">
      <c r="B256" s="6">
        <v>17</v>
      </c>
      <c r="C256" s="7" t="s">
        <v>254</v>
      </c>
      <c r="D256" s="8">
        <v>1</v>
      </c>
      <c r="E256" s="9" t="s">
        <v>255</v>
      </c>
      <c r="F256" s="16">
        <v>18</v>
      </c>
    </row>
    <row r="257" spans="2:6" x14ac:dyDescent="0.25">
      <c r="B257" s="6"/>
      <c r="C257" s="7"/>
      <c r="D257" s="8">
        <v>2</v>
      </c>
      <c r="E257" s="9" t="s">
        <v>256</v>
      </c>
      <c r="F257" s="16">
        <v>5</v>
      </c>
    </row>
    <row r="258" spans="2:6" x14ac:dyDescent="0.25">
      <c r="B258" s="6"/>
      <c r="C258" s="7"/>
      <c r="D258" s="8">
        <v>3</v>
      </c>
      <c r="E258" s="9" t="s">
        <v>257</v>
      </c>
      <c r="F258" s="16">
        <v>3</v>
      </c>
    </row>
    <row r="259" spans="2:6" x14ac:dyDescent="0.25">
      <c r="B259" s="6"/>
      <c r="C259" s="7"/>
      <c r="D259" s="8">
        <v>4</v>
      </c>
      <c r="E259" s="9" t="s">
        <v>258</v>
      </c>
      <c r="F259" s="16">
        <v>8</v>
      </c>
    </row>
    <row r="260" spans="2:6" x14ac:dyDescent="0.25">
      <c r="B260" s="6"/>
      <c r="C260" s="7"/>
      <c r="D260" s="8">
        <v>5</v>
      </c>
      <c r="E260" s="9" t="s">
        <v>259</v>
      </c>
      <c r="F260" s="16">
        <v>4</v>
      </c>
    </row>
    <row r="261" spans="2:6" x14ac:dyDescent="0.25">
      <c r="B261" s="6"/>
      <c r="C261" s="7"/>
      <c r="D261" s="8">
        <v>6</v>
      </c>
      <c r="E261" s="9" t="s">
        <v>260</v>
      </c>
      <c r="F261" s="16">
        <v>0</v>
      </c>
    </row>
    <row r="262" spans="2:6" x14ac:dyDescent="0.25">
      <c r="B262" s="6"/>
      <c r="C262" s="7"/>
      <c r="D262" s="8">
        <v>7</v>
      </c>
      <c r="E262" s="9" t="s">
        <v>261</v>
      </c>
      <c r="F262" s="16">
        <v>0</v>
      </c>
    </row>
    <row r="263" spans="2:6" x14ac:dyDescent="0.25">
      <c r="B263" s="21" t="s">
        <v>28</v>
      </c>
      <c r="C263" s="22"/>
      <c r="D263" s="22"/>
      <c r="E263" s="23"/>
      <c r="F263" s="15">
        <f t="shared" ref="F263" si="16">SUM(F256:F262)</f>
        <v>38</v>
      </c>
    </row>
    <row r="264" spans="2:6" x14ac:dyDescent="0.25">
      <c r="B264" s="6">
        <v>18</v>
      </c>
      <c r="C264" s="7" t="s">
        <v>262</v>
      </c>
      <c r="D264" s="8">
        <v>1</v>
      </c>
      <c r="E264" s="9" t="s">
        <v>263</v>
      </c>
      <c r="F264" s="16">
        <v>6</v>
      </c>
    </row>
    <row r="265" spans="2:6" x14ac:dyDescent="0.25">
      <c r="B265" s="6"/>
      <c r="C265" s="7"/>
      <c r="D265" s="8">
        <v>2</v>
      </c>
      <c r="E265" s="9" t="s">
        <v>264</v>
      </c>
      <c r="F265" s="16">
        <v>4</v>
      </c>
    </row>
    <row r="266" spans="2:6" x14ac:dyDescent="0.25">
      <c r="B266" s="6"/>
      <c r="C266" s="7"/>
      <c r="D266" s="8">
        <v>3</v>
      </c>
      <c r="E266" s="9" t="s">
        <v>265</v>
      </c>
      <c r="F266" s="16">
        <v>1</v>
      </c>
    </row>
    <row r="267" spans="2:6" x14ac:dyDescent="0.25">
      <c r="B267" s="6"/>
      <c r="C267" s="7"/>
      <c r="D267" s="8">
        <v>4</v>
      </c>
      <c r="E267" s="9" t="s">
        <v>266</v>
      </c>
      <c r="F267" s="16">
        <v>4</v>
      </c>
    </row>
    <row r="268" spans="2:6" x14ac:dyDescent="0.25">
      <c r="B268" s="6"/>
      <c r="C268" s="7"/>
      <c r="D268" s="8">
        <v>5</v>
      </c>
      <c r="E268" s="9" t="s">
        <v>267</v>
      </c>
      <c r="F268" s="16">
        <v>1</v>
      </c>
    </row>
    <row r="269" spans="2:6" x14ac:dyDescent="0.25">
      <c r="B269" s="6"/>
      <c r="C269" s="7"/>
      <c r="D269" s="8">
        <v>6</v>
      </c>
      <c r="E269" s="9" t="s">
        <v>268</v>
      </c>
      <c r="F269" s="16">
        <v>0</v>
      </c>
    </row>
    <row r="270" spans="2:6" x14ac:dyDescent="0.25">
      <c r="B270" s="6"/>
      <c r="C270" s="7"/>
      <c r="D270" s="8">
        <v>7</v>
      </c>
      <c r="E270" s="9" t="s">
        <v>269</v>
      </c>
      <c r="F270" s="16">
        <v>4</v>
      </c>
    </row>
    <row r="271" spans="2:6" x14ac:dyDescent="0.25">
      <c r="B271" s="21" t="s">
        <v>28</v>
      </c>
      <c r="C271" s="22"/>
      <c r="D271" s="22"/>
      <c r="E271" s="23"/>
      <c r="F271" s="15">
        <f t="shared" ref="F271" si="17">SUM(F264:F270)</f>
        <v>20</v>
      </c>
    </row>
    <row r="272" spans="2:6" x14ac:dyDescent="0.25">
      <c r="B272" s="6">
        <v>19</v>
      </c>
      <c r="C272" s="7" t="s">
        <v>270</v>
      </c>
      <c r="D272" s="8">
        <v>1</v>
      </c>
      <c r="E272" s="9" t="s">
        <v>271</v>
      </c>
      <c r="F272" s="16">
        <v>5</v>
      </c>
    </row>
    <row r="273" spans="2:6" x14ac:dyDescent="0.25">
      <c r="B273" s="6"/>
      <c r="C273" s="7"/>
      <c r="D273" s="8">
        <v>2</v>
      </c>
      <c r="E273" s="9" t="s">
        <v>272</v>
      </c>
      <c r="F273" s="16">
        <v>6</v>
      </c>
    </row>
    <row r="274" spans="2:6" x14ac:dyDescent="0.25">
      <c r="B274" s="6"/>
      <c r="C274" s="7"/>
      <c r="D274" s="8">
        <v>3</v>
      </c>
      <c r="E274" s="9" t="s">
        <v>273</v>
      </c>
      <c r="F274" s="16">
        <v>27</v>
      </c>
    </row>
    <row r="275" spans="2:6" x14ac:dyDescent="0.25">
      <c r="B275" s="6"/>
      <c r="C275" s="7"/>
      <c r="D275" s="8">
        <v>4</v>
      </c>
      <c r="E275" s="9" t="s">
        <v>274</v>
      </c>
      <c r="F275" s="16">
        <v>41</v>
      </c>
    </row>
    <row r="276" spans="2:6" x14ac:dyDescent="0.25">
      <c r="B276" s="6"/>
      <c r="C276" s="7"/>
      <c r="D276" s="8">
        <v>5</v>
      </c>
      <c r="E276" s="9" t="s">
        <v>275</v>
      </c>
      <c r="F276" s="16">
        <v>69</v>
      </c>
    </row>
    <row r="277" spans="2:6" x14ac:dyDescent="0.25">
      <c r="B277" s="6"/>
      <c r="C277" s="7"/>
      <c r="D277" s="8">
        <v>6</v>
      </c>
      <c r="E277" s="9" t="s">
        <v>276</v>
      </c>
      <c r="F277" s="16">
        <v>32</v>
      </c>
    </row>
    <row r="278" spans="2:6" x14ac:dyDescent="0.25">
      <c r="B278" s="6"/>
      <c r="C278" s="7"/>
      <c r="D278" s="8">
        <v>7</v>
      </c>
      <c r="E278" s="9" t="s">
        <v>277</v>
      </c>
      <c r="F278" s="16">
        <v>14</v>
      </c>
    </row>
    <row r="279" spans="2:6" x14ac:dyDescent="0.25">
      <c r="B279" s="6"/>
      <c r="C279" s="7"/>
      <c r="D279" s="8">
        <v>8</v>
      </c>
      <c r="E279" s="9" t="s">
        <v>278</v>
      </c>
      <c r="F279" s="16">
        <v>4</v>
      </c>
    </row>
    <row r="280" spans="2:6" x14ac:dyDescent="0.25">
      <c r="B280" s="6"/>
      <c r="C280" s="7"/>
      <c r="D280" s="8">
        <v>9</v>
      </c>
      <c r="E280" s="9" t="s">
        <v>279</v>
      </c>
      <c r="F280" s="16">
        <v>3</v>
      </c>
    </row>
    <row r="281" spans="2:6" x14ac:dyDescent="0.25">
      <c r="B281" s="6"/>
      <c r="C281" s="7"/>
      <c r="D281" s="8">
        <v>10</v>
      </c>
      <c r="E281" s="9" t="s">
        <v>280</v>
      </c>
      <c r="F281" s="16">
        <v>0</v>
      </c>
    </row>
    <row r="282" spans="2:6" x14ac:dyDescent="0.25">
      <c r="B282" s="6"/>
      <c r="C282" s="7"/>
      <c r="D282" s="8">
        <v>11</v>
      </c>
      <c r="E282" s="9" t="s">
        <v>281</v>
      </c>
      <c r="F282" s="16">
        <v>8</v>
      </c>
    </row>
    <row r="283" spans="2:6" x14ac:dyDescent="0.25">
      <c r="B283" s="6"/>
      <c r="C283" s="7"/>
      <c r="D283" s="8">
        <v>12</v>
      </c>
      <c r="E283" s="9" t="s">
        <v>282</v>
      </c>
      <c r="F283" s="16">
        <v>11</v>
      </c>
    </row>
    <row r="284" spans="2:6" x14ac:dyDescent="0.25">
      <c r="B284" s="6"/>
      <c r="C284" s="7"/>
      <c r="D284" s="8">
        <v>13</v>
      </c>
      <c r="E284" s="9" t="s">
        <v>283</v>
      </c>
      <c r="F284" s="16">
        <v>18</v>
      </c>
    </row>
    <row r="285" spans="2:6" x14ac:dyDescent="0.25">
      <c r="B285" s="6"/>
      <c r="C285" s="7"/>
      <c r="D285" s="8">
        <v>14</v>
      </c>
      <c r="E285" s="9" t="s">
        <v>284</v>
      </c>
      <c r="F285" s="16">
        <v>6</v>
      </c>
    </row>
    <row r="286" spans="2:6" x14ac:dyDescent="0.25">
      <c r="B286" s="6"/>
      <c r="C286" s="7"/>
      <c r="D286" s="8">
        <v>15</v>
      </c>
      <c r="E286" s="9" t="s">
        <v>285</v>
      </c>
      <c r="F286" s="16">
        <v>17</v>
      </c>
    </row>
    <row r="287" spans="2:6" x14ac:dyDescent="0.25">
      <c r="B287" s="21" t="s">
        <v>28</v>
      </c>
      <c r="C287" s="22"/>
      <c r="D287" s="22"/>
      <c r="E287" s="23"/>
      <c r="F287" s="15">
        <f t="shared" ref="F287" si="18">SUM(F272:F286)</f>
        <v>261</v>
      </c>
    </row>
    <row r="288" spans="2:6" x14ac:dyDescent="0.25">
      <c r="B288" s="6">
        <v>20</v>
      </c>
      <c r="C288" s="7" t="s">
        <v>286</v>
      </c>
      <c r="D288" s="8">
        <v>1</v>
      </c>
      <c r="E288" s="9" t="s">
        <v>287</v>
      </c>
      <c r="F288" s="16">
        <v>4</v>
      </c>
    </row>
    <row r="289" spans="2:6" x14ac:dyDescent="0.25">
      <c r="B289" s="6"/>
      <c r="C289" s="7"/>
      <c r="D289" s="8">
        <v>2</v>
      </c>
      <c r="E289" s="9" t="s">
        <v>288</v>
      </c>
      <c r="F289" s="16">
        <v>1</v>
      </c>
    </row>
    <row r="290" spans="2:6" x14ac:dyDescent="0.25">
      <c r="B290" s="6"/>
      <c r="C290" s="7"/>
      <c r="D290" s="8">
        <v>3</v>
      </c>
      <c r="E290" s="9" t="s">
        <v>289</v>
      </c>
      <c r="F290" s="16">
        <v>0</v>
      </c>
    </row>
    <row r="291" spans="2:6" x14ac:dyDescent="0.25">
      <c r="B291" s="6"/>
      <c r="C291" s="7"/>
      <c r="D291" s="8">
        <v>4</v>
      </c>
      <c r="E291" s="9" t="s">
        <v>290</v>
      </c>
      <c r="F291" s="16">
        <v>1</v>
      </c>
    </row>
    <row r="292" spans="2:6" x14ac:dyDescent="0.25">
      <c r="B292" s="6"/>
      <c r="C292" s="7"/>
      <c r="D292" s="8">
        <v>5</v>
      </c>
      <c r="E292" s="9" t="s">
        <v>291</v>
      </c>
      <c r="F292" s="16">
        <v>0</v>
      </c>
    </row>
    <row r="293" spans="2:6" x14ac:dyDescent="0.25">
      <c r="B293" s="6"/>
      <c r="C293" s="7"/>
      <c r="D293" s="8">
        <v>6</v>
      </c>
      <c r="E293" s="9" t="s">
        <v>292</v>
      </c>
      <c r="F293" s="16">
        <v>1</v>
      </c>
    </row>
    <row r="294" spans="2:6" x14ac:dyDescent="0.25">
      <c r="B294" s="6"/>
      <c r="C294" s="7"/>
      <c r="D294" s="8">
        <v>7</v>
      </c>
      <c r="E294" s="9" t="s">
        <v>293</v>
      </c>
      <c r="F294" s="16">
        <v>1</v>
      </c>
    </row>
    <row r="295" spans="2:6" x14ac:dyDescent="0.25">
      <c r="B295" s="6"/>
      <c r="C295" s="7"/>
      <c r="D295" s="8">
        <v>8</v>
      </c>
      <c r="E295" s="9" t="s">
        <v>294</v>
      </c>
      <c r="F295" s="16">
        <v>6</v>
      </c>
    </row>
    <row r="296" spans="2:6" x14ac:dyDescent="0.25">
      <c r="B296" s="6"/>
      <c r="C296" s="7"/>
      <c r="D296" s="8">
        <v>9</v>
      </c>
      <c r="E296" s="9" t="s">
        <v>295</v>
      </c>
      <c r="F296" s="16">
        <v>12</v>
      </c>
    </row>
    <row r="297" spans="2:6" x14ac:dyDescent="0.25">
      <c r="B297" s="6"/>
      <c r="C297" s="7"/>
      <c r="D297" s="8">
        <v>10</v>
      </c>
      <c r="E297" s="9" t="s">
        <v>296</v>
      </c>
      <c r="F297" s="16">
        <v>1</v>
      </c>
    </row>
    <row r="298" spans="2:6" x14ac:dyDescent="0.25">
      <c r="B298" s="6"/>
      <c r="C298" s="7"/>
      <c r="D298" s="8">
        <v>11</v>
      </c>
      <c r="E298" s="9" t="s">
        <v>297</v>
      </c>
      <c r="F298" s="16">
        <v>3</v>
      </c>
    </row>
    <row r="299" spans="2:6" x14ac:dyDescent="0.25">
      <c r="B299" s="21" t="s">
        <v>28</v>
      </c>
      <c r="C299" s="22"/>
      <c r="D299" s="22"/>
      <c r="E299" s="23"/>
      <c r="F299" s="15">
        <f t="shared" ref="F299" si="19">SUM(F288:F298)</f>
        <v>30</v>
      </c>
    </row>
    <row r="300" spans="2:6" x14ac:dyDescent="0.25">
      <c r="B300" s="6">
        <v>21</v>
      </c>
      <c r="C300" s="7" t="s">
        <v>298</v>
      </c>
      <c r="D300" s="8">
        <v>1</v>
      </c>
      <c r="E300" s="9" t="s">
        <v>299</v>
      </c>
      <c r="F300" s="16">
        <v>1</v>
      </c>
    </row>
    <row r="301" spans="2:6" x14ac:dyDescent="0.25">
      <c r="B301" s="6"/>
      <c r="C301" s="7"/>
      <c r="D301" s="8">
        <v>2</v>
      </c>
      <c r="E301" s="9" t="s">
        <v>300</v>
      </c>
      <c r="F301" s="16">
        <v>1</v>
      </c>
    </row>
    <row r="302" spans="2:6" x14ac:dyDescent="0.25">
      <c r="B302" s="6"/>
      <c r="C302" s="7"/>
      <c r="D302" s="8">
        <v>3</v>
      </c>
      <c r="E302" s="9" t="s">
        <v>301</v>
      </c>
      <c r="F302" s="16">
        <v>13</v>
      </c>
    </row>
    <row r="303" spans="2:6" x14ac:dyDescent="0.25">
      <c r="B303" s="6"/>
      <c r="C303" s="7"/>
      <c r="D303" s="8">
        <v>4</v>
      </c>
      <c r="E303" s="9" t="s">
        <v>302</v>
      </c>
      <c r="F303" s="16">
        <v>0</v>
      </c>
    </row>
    <row r="304" spans="2:6" x14ac:dyDescent="0.25">
      <c r="B304" s="6"/>
      <c r="C304" s="7"/>
      <c r="D304" s="8">
        <v>5</v>
      </c>
      <c r="E304" s="9" t="s">
        <v>303</v>
      </c>
      <c r="F304" s="16">
        <v>1</v>
      </c>
    </row>
    <row r="305" spans="2:6" x14ac:dyDescent="0.25">
      <c r="B305" s="6"/>
      <c r="C305" s="7"/>
      <c r="D305" s="8">
        <v>6</v>
      </c>
      <c r="E305" s="9" t="s">
        <v>304</v>
      </c>
      <c r="F305" s="16">
        <v>0</v>
      </c>
    </row>
    <row r="306" spans="2:6" x14ac:dyDescent="0.25">
      <c r="B306" s="6"/>
      <c r="C306" s="7"/>
      <c r="D306" s="8">
        <v>7</v>
      </c>
      <c r="E306" s="9" t="s">
        <v>305</v>
      </c>
      <c r="F306" s="16">
        <v>0</v>
      </c>
    </row>
    <row r="307" spans="2:6" x14ac:dyDescent="0.25">
      <c r="B307" s="6"/>
      <c r="C307" s="7"/>
      <c r="D307" s="8">
        <v>8</v>
      </c>
      <c r="E307" s="9" t="s">
        <v>306</v>
      </c>
      <c r="F307" s="16">
        <v>0</v>
      </c>
    </row>
    <row r="308" spans="2:6" x14ac:dyDescent="0.25">
      <c r="B308" s="6"/>
      <c r="C308" s="7"/>
      <c r="D308" s="8">
        <v>9</v>
      </c>
      <c r="E308" s="9" t="s">
        <v>307</v>
      </c>
      <c r="F308" s="16">
        <v>1</v>
      </c>
    </row>
    <row r="309" spans="2:6" x14ac:dyDescent="0.25">
      <c r="B309" s="6"/>
      <c r="C309" s="7"/>
      <c r="D309" s="8">
        <v>10</v>
      </c>
      <c r="E309" s="9" t="s">
        <v>308</v>
      </c>
      <c r="F309" s="16">
        <v>0</v>
      </c>
    </row>
    <row r="310" spans="2:6" x14ac:dyDescent="0.25">
      <c r="B310" s="21" t="s">
        <v>28</v>
      </c>
      <c r="C310" s="22"/>
      <c r="D310" s="22"/>
      <c r="E310" s="23"/>
      <c r="F310" s="15">
        <f t="shared" ref="F310" si="20">SUM(F300:F309)</f>
        <v>17</v>
      </c>
    </row>
    <row r="311" spans="2:6" x14ac:dyDescent="0.25">
      <c r="B311" s="6">
        <v>22</v>
      </c>
      <c r="C311" s="7" t="s">
        <v>309</v>
      </c>
      <c r="D311" s="8">
        <v>1</v>
      </c>
      <c r="E311" s="9" t="s">
        <v>310</v>
      </c>
      <c r="F311" s="16">
        <v>69</v>
      </c>
    </row>
    <row r="312" spans="2:6" x14ac:dyDescent="0.25">
      <c r="B312" s="6"/>
      <c r="C312" s="7"/>
      <c r="D312" s="8">
        <v>2</v>
      </c>
      <c r="E312" s="9" t="s">
        <v>311</v>
      </c>
      <c r="F312" s="16">
        <v>92</v>
      </c>
    </row>
    <row r="313" spans="2:6" x14ac:dyDescent="0.25">
      <c r="B313" s="6"/>
      <c r="C313" s="7"/>
      <c r="D313" s="8">
        <v>3</v>
      </c>
      <c r="E313" s="9" t="s">
        <v>312</v>
      </c>
      <c r="F313" s="16">
        <v>10</v>
      </c>
    </row>
    <row r="314" spans="2:6" x14ac:dyDescent="0.25">
      <c r="B314" s="6"/>
      <c r="C314" s="7"/>
      <c r="D314" s="8">
        <v>4</v>
      </c>
      <c r="E314" s="9" t="s">
        <v>313</v>
      </c>
      <c r="F314" s="16">
        <v>4</v>
      </c>
    </row>
    <row r="315" spans="2:6" x14ac:dyDescent="0.25">
      <c r="B315" s="6"/>
      <c r="C315" s="7"/>
      <c r="D315" s="8">
        <v>5</v>
      </c>
      <c r="E315" s="9" t="s">
        <v>314</v>
      </c>
      <c r="F315" s="16">
        <v>34</v>
      </c>
    </row>
    <row r="316" spans="2:6" x14ac:dyDescent="0.25">
      <c r="B316" s="6"/>
      <c r="C316" s="7"/>
      <c r="D316" s="8">
        <v>6</v>
      </c>
      <c r="E316" s="9" t="s">
        <v>315</v>
      </c>
      <c r="F316" s="16">
        <v>83</v>
      </c>
    </row>
    <row r="317" spans="2:6" x14ac:dyDescent="0.25">
      <c r="B317" s="6"/>
      <c r="C317" s="7"/>
      <c r="D317" s="8">
        <v>7</v>
      </c>
      <c r="E317" s="9" t="s">
        <v>316</v>
      </c>
      <c r="F317" s="16">
        <v>103</v>
      </c>
    </row>
    <row r="318" spans="2:6" x14ac:dyDescent="0.25">
      <c r="B318" s="6"/>
      <c r="C318" s="7"/>
      <c r="D318" s="8">
        <v>8</v>
      </c>
      <c r="E318" s="9" t="s">
        <v>317</v>
      </c>
      <c r="F318" s="16">
        <v>31</v>
      </c>
    </row>
    <row r="319" spans="2:6" x14ac:dyDescent="0.25">
      <c r="B319" s="6"/>
      <c r="C319" s="7"/>
      <c r="D319" s="8">
        <v>9</v>
      </c>
      <c r="E319" s="9" t="s">
        <v>318</v>
      </c>
      <c r="F319" s="16">
        <v>122</v>
      </c>
    </row>
    <row r="320" spans="2:6" x14ac:dyDescent="0.25">
      <c r="B320" s="6"/>
      <c r="C320" s="7"/>
      <c r="D320" s="8">
        <v>10</v>
      </c>
      <c r="E320" s="9" t="s">
        <v>319</v>
      </c>
      <c r="F320" s="16">
        <v>110</v>
      </c>
    </row>
    <row r="321" spans="2:6" x14ac:dyDescent="0.25">
      <c r="B321" s="21" t="s">
        <v>28</v>
      </c>
      <c r="C321" s="22"/>
      <c r="D321" s="22"/>
      <c r="E321" s="23"/>
      <c r="F321" s="15">
        <f t="shared" ref="F321" si="21">SUM(F311:F320)</f>
        <v>658</v>
      </c>
    </row>
    <row r="322" spans="2:6" x14ac:dyDescent="0.25">
      <c r="B322" s="6">
        <v>23</v>
      </c>
      <c r="C322" s="7" t="s">
        <v>320</v>
      </c>
      <c r="D322" s="8">
        <v>1</v>
      </c>
      <c r="E322" s="9" t="s">
        <v>321</v>
      </c>
      <c r="F322" s="16">
        <v>2</v>
      </c>
    </row>
    <row r="323" spans="2:6" x14ac:dyDescent="0.25">
      <c r="B323" s="6"/>
      <c r="C323" s="7"/>
      <c r="D323" s="8">
        <v>2</v>
      </c>
      <c r="E323" s="9" t="s">
        <v>322</v>
      </c>
      <c r="F323" s="16">
        <v>25</v>
      </c>
    </row>
    <row r="324" spans="2:6" x14ac:dyDescent="0.25">
      <c r="B324" s="6"/>
      <c r="C324" s="7"/>
      <c r="D324" s="8">
        <v>3</v>
      </c>
      <c r="E324" s="9" t="s">
        <v>323</v>
      </c>
      <c r="F324" s="16">
        <v>164</v>
      </c>
    </row>
    <row r="325" spans="2:6" x14ac:dyDescent="0.25">
      <c r="B325" s="6"/>
      <c r="C325" s="7"/>
      <c r="D325" s="8">
        <v>4</v>
      </c>
      <c r="E325" s="9" t="s">
        <v>324</v>
      </c>
      <c r="F325" s="16">
        <v>16</v>
      </c>
    </row>
    <row r="326" spans="2:6" x14ac:dyDescent="0.25">
      <c r="B326" s="6"/>
      <c r="C326" s="7"/>
      <c r="D326" s="8">
        <v>5</v>
      </c>
      <c r="E326" s="9" t="s">
        <v>325</v>
      </c>
      <c r="F326" s="16">
        <v>32</v>
      </c>
    </row>
    <row r="327" spans="2:6" x14ac:dyDescent="0.25">
      <c r="B327" s="6"/>
      <c r="C327" s="7"/>
      <c r="D327" s="8">
        <v>6</v>
      </c>
      <c r="E327" s="9" t="s">
        <v>326</v>
      </c>
      <c r="F327" s="16">
        <v>28</v>
      </c>
    </row>
    <row r="328" spans="2:6" x14ac:dyDescent="0.25">
      <c r="B328" s="6"/>
      <c r="C328" s="7"/>
      <c r="D328" s="8">
        <v>7</v>
      </c>
      <c r="E328" s="9" t="s">
        <v>327</v>
      </c>
      <c r="F328" s="16">
        <v>5</v>
      </c>
    </row>
    <row r="329" spans="2:6" x14ac:dyDescent="0.25">
      <c r="B329" s="6"/>
      <c r="C329" s="7"/>
      <c r="D329" s="8">
        <v>8</v>
      </c>
      <c r="E329" s="9" t="s">
        <v>328</v>
      </c>
      <c r="F329" s="16">
        <v>19</v>
      </c>
    </row>
    <row r="330" spans="2:6" x14ac:dyDescent="0.25">
      <c r="B330" s="6"/>
      <c r="C330" s="7"/>
      <c r="D330" s="8">
        <v>9</v>
      </c>
      <c r="E330" s="9" t="s">
        <v>329</v>
      </c>
      <c r="F330" s="16">
        <v>11</v>
      </c>
    </row>
    <row r="331" spans="2:6" x14ac:dyDescent="0.25">
      <c r="B331" s="6"/>
      <c r="C331" s="7"/>
      <c r="D331" s="8">
        <v>10</v>
      </c>
      <c r="E331" s="9" t="s">
        <v>330</v>
      </c>
      <c r="F331" s="16">
        <v>6</v>
      </c>
    </row>
    <row r="332" spans="2:6" x14ac:dyDescent="0.25">
      <c r="B332" s="6"/>
      <c r="C332" s="7"/>
      <c r="D332" s="8">
        <v>11</v>
      </c>
      <c r="E332" s="9" t="s">
        <v>331</v>
      </c>
      <c r="F332" s="16">
        <v>5</v>
      </c>
    </row>
    <row r="333" spans="2:6" x14ac:dyDescent="0.25">
      <c r="B333" s="6"/>
      <c r="C333" s="7"/>
      <c r="D333" s="8">
        <v>12</v>
      </c>
      <c r="E333" s="9" t="s">
        <v>332</v>
      </c>
      <c r="F333" s="16">
        <v>12</v>
      </c>
    </row>
    <row r="334" spans="2:6" x14ac:dyDescent="0.25">
      <c r="B334" s="6"/>
      <c r="C334" s="7"/>
      <c r="D334" s="8">
        <v>13</v>
      </c>
      <c r="E334" s="9" t="s">
        <v>333</v>
      </c>
      <c r="F334" s="16">
        <v>16</v>
      </c>
    </row>
    <row r="335" spans="2:6" x14ac:dyDescent="0.25">
      <c r="B335" s="6"/>
      <c r="C335" s="7"/>
      <c r="D335" s="8">
        <v>14</v>
      </c>
      <c r="E335" s="9" t="s">
        <v>334</v>
      </c>
      <c r="F335" s="16">
        <v>15</v>
      </c>
    </row>
    <row r="336" spans="2:6" x14ac:dyDescent="0.25">
      <c r="B336" s="6"/>
      <c r="C336" s="7"/>
      <c r="D336" s="8">
        <v>15</v>
      </c>
      <c r="E336" s="9" t="s">
        <v>335</v>
      </c>
      <c r="F336" s="16">
        <v>0</v>
      </c>
    </row>
    <row r="337" spans="2:6" x14ac:dyDescent="0.25">
      <c r="B337" s="6"/>
      <c r="C337" s="7"/>
      <c r="D337" s="8">
        <v>16</v>
      </c>
      <c r="E337" s="9" t="s">
        <v>336</v>
      </c>
      <c r="F337" s="16">
        <v>20</v>
      </c>
    </row>
    <row r="338" spans="2:6" x14ac:dyDescent="0.25">
      <c r="B338" s="6"/>
      <c r="C338" s="7"/>
      <c r="D338" s="8">
        <v>17</v>
      </c>
      <c r="E338" s="9" t="s">
        <v>337</v>
      </c>
      <c r="F338" s="16">
        <v>17</v>
      </c>
    </row>
    <row r="339" spans="2:6" x14ac:dyDescent="0.25">
      <c r="B339" s="6"/>
      <c r="C339" s="7"/>
      <c r="D339" s="8">
        <v>18</v>
      </c>
      <c r="E339" s="9" t="s">
        <v>338</v>
      </c>
      <c r="F339" s="16">
        <v>12</v>
      </c>
    </row>
    <row r="340" spans="2:6" x14ac:dyDescent="0.25">
      <c r="B340" s="6"/>
      <c r="C340" s="7"/>
      <c r="D340" s="8">
        <v>19</v>
      </c>
      <c r="E340" s="9" t="s">
        <v>339</v>
      </c>
      <c r="F340" s="16">
        <v>1</v>
      </c>
    </row>
    <row r="341" spans="2:6" x14ac:dyDescent="0.25">
      <c r="B341" s="6"/>
      <c r="C341" s="7"/>
      <c r="D341" s="8">
        <v>20</v>
      </c>
      <c r="E341" s="9" t="s">
        <v>340</v>
      </c>
      <c r="F341" s="16">
        <v>6</v>
      </c>
    </row>
    <row r="342" spans="2:6" x14ac:dyDescent="0.25">
      <c r="B342" s="6"/>
      <c r="C342" s="7"/>
      <c r="D342" s="8">
        <v>21</v>
      </c>
      <c r="E342" s="9" t="s">
        <v>341</v>
      </c>
      <c r="F342" s="16">
        <v>6</v>
      </c>
    </row>
    <row r="343" spans="2:6" x14ac:dyDescent="0.25">
      <c r="B343" s="6"/>
      <c r="C343" s="7"/>
      <c r="D343" s="8">
        <v>22</v>
      </c>
      <c r="E343" s="9" t="s">
        <v>342</v>
      </c>
      <c r="F343" s="16">
        <v>29</v>
      </c>
    </row>
    <row r="344" spans="2:6" x14ac:dyDescent="0.25">
      <c r="B344" s="21" t="s">
        <v>28</v>
      </c>
      <c r="C344" s="22"/>
      <c r="D344" s="22"/>
      <c r="E344" s="23"/>
      <c r="F344" s="15">
        <f t="shared" ref="F344" si="22">SUM(F322:F343)</f>
        <v>447</v>
      </c>
    </row>
    <row r="345" spans="2:6" x14ac:dyDescent="0.25">
      <c r="B345" s="6">
        <v>24</v>
      </c>
      <c r="C345" s="7" t="s">
        <v>343</v>
      </c>
      <c r="D345" s="8">
        <v>1</v>
      </c>
      <c r="E345" s="9" t="s">
        <v>344</v>
      </c>
      <c r="F345" s="16">
        <v>0</v>
      </c>
    </row>
    <row r="346" spans="2:6" x14ac:dyDescent="0.25">
      <c r="B346" s="6"/>
      <c r="C346" s="7"/>
      <c r="D346" s="8">
        <v>2</v>
      </c>
      <c r="E346" s="9" t="s">
        <v>345</v>
      </c>
      <c r="F346" s="16">
        <v>0</v>
      </c>
    </row>
    <row r="347" spans="2:6" x14ac:dyDescent="0.25">
      <c r="B347" s="6"/>
      <c r="C347" s="7"/>
      <c r="D347" s="8">
        <v>3</v>
      </c>
      <c r="E347" s="9" t="s">
        <v>346</v>
      </c>
      <c r="F347" s="16">
        <v>0</v>
      </c>
    </row>
    <row r="348" spans="2:6" x14ac:dyDescent="0.25">
      <c r="B348" s="6"/>
      <c r="C348" s="7"/>
      <c r="D348" s="8">
        <v>4</v>
      </c>
      <c r="E348" s="9" t="s">
        <v>347</v>
      </c>
      <c r="F348" s="16">
        <v>0</v>
      </c>
    </row>
    <row r="349" spans="2:6" x14ac:dyDescent="0.25">
      <c r="B349" s="6"/>
      <c r="C349" s="7"/>
      <c r="D349" s="8">
        <v>5</v>
      </c>
      <c r="E349" s="9" t="s">
        <v>348</v>
      </c>
      <c r="F349" s="16">
        <v>1</v>
      </c>
    </row>
    <row r="350" spans="2:6" x14ac:dyDescent="0.25">
      <c r="B350" s="6"/>
      <c r="C350" s="7"/>
      <c r="D350" s="8">
        <v>6</v>
      </c>
      <c r="E350" s="9" t="s">
        <v>349</v>
      </c>
      <c r="F350" s="16">
        <v>29</v>
      </c>
    </row>
    <row r="351" spans="2:6" x14ac:dyDescent="0.25">
      <c r="B351" s="6"/>
      <c r="C351" s="7"/>
      <c r="D351" s="8">
        <v>7</v>
      </c>
      <c r="E351" s="9" t="s">
        <v>350</v>
      </c>
      <c r="F351" s="16">
        <v>0</v>
      </c>
    </row>
    <row r="352" spans="2:6" x14ac:dyDescent="0.25">
      <c r="B352" s="6"/>
      <c r="C352" s="7"/>
      <c r="D352" s="8">
        <v>8</v>
      </c>
      <c r="E352" s="9" t="s">
        <v>351</v>
      </c>
      <c r="F352" s="16">
        <v>0</v>
      </c>
    </row>
    <row r="353" spans="2:6" x14ac:dyDescent="0.25">
      <c r="B353" s="6"/>
      <c r="C353" s="7"/>
      <c r="D353" s="8">
        <v>9</v>
      </c>
      <c r="E353" s="9" t="s">
        <v>352</v>
      </c>
      <c r="F353" s="16">
        <v>2</v>
      </c>
    </row>
    <row r="354" spans="2:6" x14ac:dyDescent="0.25">
      <c r="B354" s="21" t="s">
        <v>28</v>
      </c>
      <c r="C354" s="22"/>
      <c r="D354" s="22"/>
      <c r="E354" s="23"/>
      <c r="F354" s="15">
        <f t="shared" ref="F354" si="23">SUM(F345:F353)</f>
        <v>32</v>
      </c>
    </row>
    <row r="355" spans="2:6" x14ac:dyDescent="0.25">
      <c r="B355" s="6">
        <v>25</v>
      </c>
      <c r="C355" s="7" t="s">
        <v>353</v>
      </c>
      <c r="D355" s="8">
        <v>1</v>
      </c>
      <c r="E355" s="9" t="s">
        <v>354</v>
      </c>
      <c r="F355" s="16">
        <v>0</v>
      </c>
    </row>
    <row r="356" spans="2:6" x14ac:dyDescent="0.25">
      <c r="B356" s="6"/>
      <c r="C356" s="7"/>
      <c r="D356" s="8">
        <v>2</v>
      </c>
      <c r="E356" s="9" t="s">
        <v>355</v>
      </c>
      <c r="F356" s="16">
        <v>0</v>
      </c>
    </row>
    <row r="357" spans="2:6" x14ac:dyDescent="0.25">
      <c r="B357" s="6"/>
      <c r="C357" s="7"/>
      <c r="D357" s="8">
        <v>3</v>
      </c>
      <c r="E357" s="9" t="s">
        <v>356</v>
      </c>
      <c r="F357" s="16">
        <v>0</v>
      </c>
    </row>
    <row r="358" spans="2:6" x14ac:dyDescent="0.25">
      <c r="B358" s="6"/>
      <c r="C358" s="7"/>
      <c r="D358" s="8">
        <v>4</v>
      </c>
      <c r="E358" s="9" t="s">
        <v>357</v>
      </c>
      <c r="F358" s="16">
        <v>0</v>
      </c>
    </row>
    <row r="359" spans="2:6" x14ac:dyDescent="0.25">
      <c r="B359" s="6"/>
      <c r="C359" s="7"/>
      <c r="D359" s="8">
        <v>5</v>
      </c>
      <c r="E359" s="9" t="s">
        <v>358</v>
      </c>
      <c r="F359" s="16">
        <v>0</v>
      </c>
    </row>
    <row r="360" spans="2:6" x14ac:dyDescent="0.25">
      <c r="B360" s="6"/>
      <c r="C360" s="7"/>
      <c r="D360" s="8">
        <v>6</v>
      </c>
      <c r="E360" s="9" t="s">
        <v>359</v>
      </c>
      <c r="F360" s="16">
        <v>0</v>
      </c>
    </row>
    <row r="361" spans="2:6" x14ac:dyDescent="0.25">
      <c r="B361" s="6"/>
      <c r="C361" s="7"/>
      <c r="D361" s="8">
        <v>7</v>
      </c>
      <c r="E361" s="9" t="s">
        <v>360</v>
      </c>
      <c r="F361" s="16">
        <v>0</v>
      </c>
    </row>
    <row r="362" spans="2:6" x14ac:dyDescent="0.25">
      <c r="B362" s="6"/>
      <c r="C362" s="7"/>
      <c r="D362" s="8">
        <v>8</v>
      </c>
      <c r="E362" s="9" t="s">
        <v>361</v>
      </c>
      <c r="F362" s="16">
        <v>0</v>
      </c>
    </row>
    <row r="363" spans="2:6" x14ac:dyDescent="0.25">
      <c r="B363" s="21" t="s">
        <v>28</v>
      </c>
      <c r="C363" s="22"/>
      <c r="D363" s="22"/>
      <c r="E363" s="23"/>
      <c r="F363" s="15">
        <f t="shared" ref="F363" si="24">SUM(F355:F362)</f>
        <v>0</v>
      </c>
    </row>
    <row r="364" spans="2:6" x14ac:dyDescent="0.25">
      <c r="B364" s="6">
        <v>26</v>
      </c>
      <c r="C364" s="7" t="s">
        <v>362</v>
      </c>
      <c r="D364" s="8">
        <v>1</v>
      </c>
      <c r="E364" s="9" t="s">
        <v>363</v>
      </c>
      <c r="F364" s="16">
        <v>0</v>
      </c>
    </row>
    <row r="365" spans="2:6" x14ac:dyDescent="0.25">
      <c r="B365" s="6"/>
      <c r="C365" s="7"/>
      <c r="D365" s="8">
        <v>2</v>
      </c>
      <c r="E365" s="9" t="s">
        <v>364</v>
      </c>
      <c r="F365" s="16">
        <v>0</v>
      </c>
    </row>
    <row r="366" spans="2:6" x14ac:dyDescent="0.25">
      <c r="B366" s="6"/>
      <c r="C366" s="7"/>
      <c r="D366" s="8">
        <v>3</v>
      </c>
      <c r="E366" s="9" t="s">
        <v>365</v>
      </c>
      <c r="F366" s="16">
        <v>0</v>
      </c>
    </row>
    <row r="367" spans="2:6" x14ac:dyDescent="0.25">
      <c r="B367" s="6"/>
      <c r="C367" s="7"/>
      <c r="D367" s="8">
        <v>4</v>
      </c>
      <c r="E367" s="9" t="s">
        <v>366</v>
      </c>
      <c r="F367" s="16">
        <v>6</v>
      </c>
    </row>
    <row r="368" spans="2:6" x14ac:dyDescent="0.25">
      <c r="B368" s="21" t="s">
        <v>28</v>
      </c>
      <c r="C368" s="22"/>
      <c r="D368" s="22"/>
      <c r="E368" s="23"/>
      <c r="F368" s="15">
        <f t="shared" ref="F368" si="25">SUM(F364:F367)</f>
        <v>6</v>
      </c>
    </row>
    <row r="369" spans="2:6" x14ac:dyDescent="0.25">
      <c r="B369" s="6">
        <v>27</v>
      </c>
      <c r="C369" s="7" t="s">
        <v>367</v>
      </c>
      <c r="D369" s="8">
        <v>1</v>
      </c>
      <c r="E369" s="9" t="s">
        <v>368</v>
      </c>
      <c r="F369" s="16">
        <v>0</v>
      </c>
    </row>
    <row r="370" spans="2:6" x14ac:dyDescent="0.25">
      <c r="B370" s="6"/>
      <c r="C370" s="7"/>
      <c r="D370" s="8">
        <v>2</v>
      </c>
      <c r="E370" s="9" t="s">
        <v>369</v>
      </c>
      <c r="F370" s="16">
        <v>9</v>
      </c>
    </row>
    <row r="371" spans="2:6" x14ac:dyDescent="0.25">
      <c r="B371" s="6"/>
      <c r="C371" s="7"/>
      <c r="D371" s="8">
        <v>3</v>
      </c>
      <c r="E371" s="9" t="s">
        <v>370</v>
      </c>
      <c r="F371" s="16">
        <v>1</v>
      </c>
    </row>
    <row r="372" spans="2:6" x14ac:dyDescent="0.25">
      <c r="B372" s="6"/>
      <c r="C372" s="7"/>
      <c r="D372" s="8">
        <v>4</v>
      </c>
      <c r="E372" s="9" t="s">
        <v>371</v>
      </c>
      <c r="F372" s="16">
        <v>0</v>
      </c>
    </row>
    <row r="373" spans="2:6" x14ac:dyDescent="0.25">
      <c r="B373" s="6"/>
      <c r="C373" s="7"/>
      <c r="D373" s="8">
        <v>5</v>
      </c>
      <c r="E373" s="9" t="s">
        <v>372</v>
      </c>
      <c r="F373" s="16">
        <v>0</v>
      </c>
    </row>
    <row r="374" spans="2:6" x14ac:dyDescent="0.25">
      <c r="B374" s="6"/>
      <c r="C374" s="7"/>
      <c r="D374" s="8">
        <v>6</v>
      </c>
      <c r="E374" s="9" t="s">
        <v>373</v>
      </c>
      <c r="F374" s="16">
        <v>0</v>
      </c>
    </row>
    <row r="375" spans="2:6" x14ac:dyDescent="0.25">
      <c r="B375" s="6"/>
      <c r="C375" s="7"/>
      <c r="D375" s="8">
        <v>7</v>
      </c>
      <c r="E375" s="9" t="s">
        <v>374</v>
      </c>
      <c r="F375" s="16">
        <v>0</v>
      </c>
    </row>
    <row r="376" spans="2:6" x14ac:dyDescent="0.25">
      <c r="B376" s="6"/>
      <c r="C376" s="7"/>
      <c r="D376" s="8">
        <v>8</v>
      </c>
      <c r="E376" s="9" t="s">
        <v>375</v>
      </c>
      <c r="F376" s="16">
        <v>0</v>
      </c>
    </row>
    <row r="377" spans="2:6" x14ac:dyDescent="0.25">
      <c r="B377" s="21" t="s">
        <v>28</v>
      </c>
      <c r="C377" s="22"/>
      <c r="D377" s="22"/>
      <c r="E377" s="23"/>
      <c r="F377" s="15">
        <f t="shared" ref="F377" si="26">SUM(F369:F376)</f>
        <v>10</v>
      </c>
    </row>
    <row r="378" spans="2:6" x14ac:dyDescent="0.25">
      <c r="B378" s="6">
        <v>28</v>
      </c>
      <c r="C378" s="7" t="s">
        <v>376</v>
      </c>
      <c r="D378" s="8">
        <v>1</v>
      </c>
      <c r="E378" s="9" t="s">
        <v>377</v>
      </c>
      <c r="F378" s="16">
        <v>3</v>
      </c>
    </row>
    <row r="379" spans="2:6" x14ac:dyDescent="0.25">
      <c r="B379" s="6"/>
      <c r="C379" s="7"/>
      <c r="D379" s="8">
        <v>2</v>
      </c>
      <c r="E379" s="9" t="s">
        <v>378</v>
      </c>
      <c r="F379" s="16">
        <v>0</v>
      </c>
    </row>
    <row r="380" spans="2:6" x14ac:dyDescent="0.25">
      <c r="B380" s="6"/>
      <c r="C380" s="7"/>
      <c r="D380" s="8">
        <v>3</v>
      </c>
      <c r="E380" s="9" t="s">
        <v>379</v>
      </c>
      <c r="F380" s="16">
        <v>2</v>
      </c>
    </row>
    <row r="381" spans="2:6" x14ac:dyDescent="0.25">
      <c r="B381" s="6"/>
      <c r="C381" s="7"/>
      <c r="D381" s="8">
        <v>4</v>
      </c>
      <c r="E381" s="9" t="s">
        <v>380</v>
      </c>
      <c r="F381" s="16">
        <v>3</v>
      </c>
    </row>
    <row r="382" spans="2:6" x14ac:dyDescent="0.25">
      <c r="B382" s="6"/>
      <c r="C382" s="7"/>
      <c r="D382" s="8">
        <v>5</v>
      </c>
      <c r="E382" s="9" t="s">
        <v>381</v>
      </c>
      <c r="F382" s="16">
        <v>0</v>
      </c>
    </row>
    <row r="383" spans="2:6" x14ac:dyDescent="0.25">
      <c r="B383" s="6"/>
      <c r="C383" s="7"/>
      <c r="D383" s="8">
        <v>6</v>
      </c>
      <c r="E383" s="9" t="s">
        <v>382</v>
      </c>
      <c r="F383" s="16">
        <v>0</v>
      </c>
    </row>
    <row r="384" spans="2:6" x14ac:dyDescent="0.25">
      <c r="B384" s="6"/>
      <c r="C384" s="7"/>
      <c r="D384" s="8">
        <v>7</v>
      </c>
      <c r="E384" s="9" t="s">
        <v>383</v>
      </c>
      <c r="F384" s="16">
        <v>1</v>
      </c>
    </row>
    <row r="385" spans="2:6" x14ac:dyDescent="0.25">
      <c r="B385" s="21" t="s">
        <v>28</v>
      </c>
      <c r="C385" s="22"/>
      <c r="D385" s="22"/>
      <c r="E385" s="23"/>
      <c r="F385" s="15">
        <f t="shared" ref="F385" si="27">SUM(F378:F384)</f>
        <v>9</v>
      </c>
    </row>
    <row r="386" spans="2:6" x14ac:dyDescent="0.25">
      <c r="B386" s="6">
        <v>29</v>
      </c>
      <c r="C386" s="7" t="s">
        <v>384</v>
      </c>
      <c r="D386" s="8">
        <v>1</v>
      </c>
      <c r="E386" s="9" t="s">
        <v>385</v>
      </c>
      <c r="F386" s="16">
        <v>4</v>
      </c>
    </row>
    <row r="387" spans="2:6" x14ac:dyDescent="0.25">
      <c r="B387" s="6"/>
      <c r="C387" s="7"/>
      <c r="D387" s="8">
        <v>2</v>
      </c>
      <c r="E387" s="9" t="s">
        <v>386</v>
      </c>
      <c r="F387" s="16">
        <v>3</v>
      </c>
    </row>
    <row r="388" spans="2:6" x14ac:dyDescent="0.25">
      <c r="B388" s="6"/>
      <c r="C388" s="7"/>
      <c r="D388" s="8">
        <v>3</v>
      </c>
      <c r="E388" s="9" t="s">
        <v>387</v>
      </c>
      <c r="F388" s="16">
        <v>0</v>
      </c>
    </row>
    <row r="389" spans="2:6" x14ac:dyDescent="0.25">
      <c r="B389" s="6"/>
      <c r="C389" s="7"/>
      <c r="D389" s="8">
        <v>4</v>
      </c>
      <c r="E389" s="9" t="s">
        <v>388</v>
      </c>
      <c r="F389" s="16">
        <v>4</v>
      </c>
    </row>
    <row r="390" spans="2:6" x14ac:dyDescent="0.25">
      <c r="B390" s="6"/>
      <c r="C390" s="7"/>
      <c r="D390" s="8">
        <v>5</v>
      </c>
      <c r="E390" s="9" t="s">
        <v>389</v>
      </c>
      <c r="F390" s="16">
        <v>0</v>
      </c>
    </row>
    <row r="391" spans="2:6" x14ac:dyDescent="0.25">
      <c r="B391" s="6"/>
      <c r="C391" s="7"/>
      <c r="D391" s="8">
        <v>6</v>
      </c>
      <c r="E391" s="9" t="s">
        <v>390</v>
      </c>
      <c r="F391" s="16">
        <v>2</v>
      </c>
    </row>
    <row r="392" spans="2:6" x14ac:dyDescent="0.25">
      <c r="B392" s="21" t="s">
        <v>28</v>
      </c>
      <c r="C392" s="22"/>
      <c r="D392" s="22"/>
      <c r="E392" s="23"/>
      <c r="F392" s="15">
        <f t="shared" ref="F392" si="28">SUM(F386:F391)</f>
        <v>13</v>
      </c>
    </row>
    <row r="393" spans="2:6" x14ac:dyDescent="0.25">
      <c r="B393" s="6">
        <v>30</v>
      </c>
      <c r="C393" s="7" t="s">
        <v>391</v>
      </c>
      <c r="D393" s="8">
        <v>1</v>
      </c>
      <c r="E393" s="9" t="s">
        <v>392</v>
      </c>
      <c r="F393" s="16">
        <v>6</v>
      </c>
    </row>
    <row r="394" spans="2:6" x14ac:dyDescent="0.25">
      <c r="B394" s="6"/>
      <c r="C394" s="7"/>
      <c r="D394" s="8">
        <v>2</v>
      </c>
      <c r="E394" s="9" t="s">
        <v>393</v>
      </c>
      <c r="F394" s="16">
        <v>7</v>
      </c>
    </row>
    <row r="395" spans="2:6" x14ac:dyDescent="0.25">
      <c r="B395" s="6"/>
      <c r="C395" s="7"/>
      <c r="D395" s="8">
        <v>3</v>
      </c>
      <c r="E395" s="9" t="s">
        <v>394</v>
      </c>
      <c r="F395" s="16">
        <v>34</v>
      </c>
    </row>
    <row r="396" spans="2:6" x14ac:dyDescent="0.25">
      <c r="B396" s="6"/>
      <c r="C396" s="7"/>
      <c r="D396" s="8">
        <v>4</v>
      </c>
      <c r="E396" s="9" t="s">
        <v>395</v>
      </c>
      <c r="F396" s="16">
        <v>10</v>
      </c>
    </row>
    <row r="397" spans="2:6" x14ac:dyDescent="0.25">
      <c r="B397" s="6"/>
      <c r="C397" s="7"/>
      <c r="D397" s="8">
        <v>5</v>
      </c>
      <c r="E397" s="9" t="s">
        <v>396</v>
      </c>
      <c r="F397" s="16">
        <v>2</v>
      </c>
    </row>
    <row r="398" spans="2:6" x14ac:dyDescent="0.25">
      <c r="B398" s="6"/>
      <c r="C398" s="7"/>
      <c r="D398" s="8">
        <v>6</v>
      </c>
      <c r="E398" s="9" t="s">
        <v>397</v>
      </c>
      <c r="F398" s="16">
        <v>4</v>
      </c>
    </row>
    <row r="399" spans="2:6" x14ac:dyDescent="0.25">
      <c r="B399" s="6"/>
      <c r="C399" s="7"/>
      <c r="D399" s="8">
        <v>7</v>
      </c>
      <c r="E399" s="9" t="s">
        <v>398</v>
      </c>
      <c r="F399" s="16">
        <v>8</v>
      </c>
    </row>
    <row r="400" spans="2:6" x14ac:dyDescent="0.25">
      <c r="B400" s="6"/>
      <c r="C400" s="7"/>
      <c r="D400" s="8">
        <v>8</v>
      </c>
      <c r="E400" s="9" t="s">
        <v>399</v>
      </c>
      <c r="F400" s="16">
        <v>31</v>
      </c>
    </row>
    <row r="401" spans="2:6" x14ac:dyDescent="0.25">
      <c r="B401" s="6"/>
      <c r="C401" s="7"/>
      <c r="D401" s="8">
        <v>9</v>
      </c>
      <c r="E401" s="9" t="s">
        <v>400</v>
      </c>
      <c r="F401" s="16">
        <v>19</v>
      </c>
    </row>
    <row r="402" spans="2:6" x14ac:dyDescent="0.25">
      <c r="B402" s="6"/>
      <c r="C402" s="7"/>
      <c r="D402" s="8">
        <v>10</v>
      </c>
      <c r="E402" s="9" t="s">
        <v>401</v>
      </c>
      <c r="F402" s="16">
        <v>6</v>
      </c>
    </row>
    <row r="403" spans="2:6" x14ac:dyDescent="0.25">
      <c r="B403" s="6"/>
      <c r="C403" s="7"/>
      <c r="D403" s="8">
        <v>11</v>
      </c>
      <c r="E403" s="9" t="s">
        <v>402</v>
      </c>
      <c r="F403" s="16">
        <v>18</v>
      </c>
    </row>
    <row r="404" spans="2:6" x14ac:dyDescent="0.25">
      <c r="B404" s="6"/>
      <c r="C404" s="7"/>
      <c r="D404" s="8">
        <v>12</v>
      </c>
      <c r="E404" s="9" t="s">
        <v>403</v>
      </c>
      <c r="F404" s="16">
        <v>41</v>
      </c>
    </row>
    <row r="405" spans="2:6" x14ac:dyDescent="0.25">
      <c r="B405" s="21" t="s">
        <v>28</v>
      </c>
      <c r="C405" s="22"/>
      <c r="D405" s="22"/>
      <c r="E405" s="23"/>
      <c r="F405" s="15">
        <f t="shared" ref="F405" si="29">SUM(F393:F404)</f>
        <v>186</v>
      </c>
    </row>
    <row r="406" spans="2:6" x14ac:dyDescent="0.25">
      <c r="B406" s="6">
        <v>31</v>
      </c>
      <c r="C406" s="7" t="s">
        <v>404</v>
      </c>
      <c r="D406" s="8">
        <v>1</v>
      </c>
      <c r="E406" s="11" t="s">
        <v>405</v>
      </c>
      <c r="F406" s="16">
        <v>92</v>
      </c>
    </row>
    <row r="407" spans="2:6" x14ac:dyDescent="0.25">
      <c r="B407" s="6"/>
      <c r="C407" s="7"/>
      <c r="D407" s="8">
        <v>2</v>
      </c>
      <c r="E407" s="11" t="s">
        <v>406</v>
      </c>
      <c r="F407" s="16">
        <v>32</v>
      </c>
    </row>
    <row r="408" spans="2:6" x14ac:dyDescent="0.25">
      <c r="B408" s="6"/>
      <c r="C408" s="7"/>
      <c r="D408" s="8">
        <v>3</v>
      </c>
      <c r="E408" s="11" t="s">
        <v>407</v>
      </c>
      <c r="F408" s="16">
        <v>48</v>
      </c>
    </row>
    <row r="409" spans="2:6" x14ac:dyDescent="0.25">
      <c r="B409" s="6"/>
      <c r="C409" s="7"/>
      <c r="D409" s="8">
        <v>4</v>
      </c>
      <c r="E409" s="11" t="s">
        <v>408</v>
      </c>
      <c r="F409" s="16">
        <v>14</v>
      </c>
    </row>
    <row r="410" spans="2:6" x14ac:dyDescent="0.25">
      <c r="B410" s="6"/>
      <c r="C410" s="7"/>
      <c r="D410" s="8">
        <v>5</v>
      </c>
      <c r="E410" s="11" t="s">
        <v>409</v>
      </c>
      <c r="F410" s="16">
        <v>377</v>
      </c>
    </row>
    <row r="411" spans="2:6" x14ac:dyDescent="0.25">
      <c r="B411" s="6"/>
      <c r="C411" s="7"/>
      <c r="D411" s="8">
        <v>6</v>
      </c>
      <c r="E411" s="11" t="s">
        <v>410</v>
      </c>
      <c r="F411" s="16">
        <v>183</v>
      </c>
    </row>
    <row r="412" spans="2:6" x14ac:dyDescent="0.25">
      <c r="B412" s="21" t="s">
        <v>28</v>
      </c>
      <c r="C412" s="22"/>
      <c r="D412" s="22"/>
      <c r="E412" s="23"/>
      <c r="F412" s="15">
        <f t="shared" ref="F412" si="30">SUM(F406:F411)</f>
        <v>746</v>
      </c>
    </row>
    <row r="413" spans="2:6" x14ac:dyDescent="0.25">
      <c r="B413" s="6">
        <v>32</v>
      </c>
      <c r="C413" s="7" t="s">
        <v>411</v>
      </c>
      <c r="D413" s="8">
        <v>1</v>
      </c>
      <c r="E413" s="9" t="s">
        <v>412</v>
      </c>
      <c r="F413" s="16">
        <v>80</v>
      </c>
    </row>
    <row r="414" spans="2:6" x14ac:dyDescent="0.25">
      <c r="B414" s="6"/>
      <c r="C414" s="7"/>
      <c r="D414" s="8">
        <v>2</v>
      </c>
      <c r="E414" s="9" t="s">
        <v>413</v>
      </c>
      <c r="F414" s="16">
        <v>9</v>
      </c>
    </row>
    <row r="415" spans="2:6" x14ac:dyDescent="0.25">
      <c r="B415" s="6"/>
      <c r="C415" s="7"/>
      <c r="D415" s="8">
        <v>3</v>
      </c>
      <c r="E415" s="9" t="s">
        <v>414</v>
      </c>
      <c r="F415" s="16">
        <v>170</v>
      </c>
    </row>
    <row r="416" spans="2:6" x14ac:dyDescent="0.25">
      <c r="B416" s="6"/>
      <c r="C416" s="7"/>
      <c r="D416" s="8">
        <v>4</v>
      </c>
      <c r="E416" s="9" t="s">
        <v>415</v>
      </c>
      <c r="F416" s="16">
        <v>17</v>
      </c>
    </row>
    <row r="417" spans="2:6" x14ac:dyDescent="0.25">
      <c r="B417" s="6"/>
      <c r="C417" s="7"/>
      <c r="D417" s="8">
        <v>5</v>
      </c>
      <c r="E417" s="9" t="s">
        <v>416</v>
      </c>
      <c r="F417" s="16">
        <v>49</v>
      </c>
    </row>
    <row r="418" spans="2:6" x14ac:dyDescent="0.25">
      <c r="B418" s="6"/>
      <c r="C418" s="7"/>
      <c r="D418" s="8">
        <v>6</v>
      </c>
      <c r="E418" s="9" t="s">
        <v>417</v>
      </c>
      <c r="F418" s="16">
        <v>41</v>
      </c>
    </row>
    <row r="419" spans="2:6" x14ac:dyDescent="0.25">
      <c r="B419" s="6"/>
      <c r="C419" s="7"/>
      <c r="D419" s="8">
        <v>7</v>
      </c>
      <c r="E419" s="9" t="s">
        <v>418</v>
      </c>
      <c r="F419" s="16">
        <v>15</v>
      </c>
    </row>
    <row r="420" spans="2:6" x14ac:dyDescent="0.25">
      <c r="B420" s="6"/>
      <c r="C420" s="7"/>
      <c r="D420" s="8">
        <v>8</v>
      </c>
      <c r="E420" s="9" t="s">
        <v>419</v>
      </c>
      <c r="F420" s="16">
        <v>35</v>
      </c>
    </row>
    <row r="421" spans="2:6" x14ac:dyDescent="0.25">
      <c r="B421" s="6"/>
      <c r="C421" s="7"/>
      <c r="D421" s="8">
        <v>9</v>
      </c>
      <c r="E421" s="9" t="s">
        <v>420</v>
      </c>
      <c r="F421" s="16">
        <v>3</v>
      </c>
    </row>
    <row r="422" spans="2:6" x14ac:dyDescent="0.25">
      <c r="B422" s="6"/>
      <c r="C422" s="7"/>
      <c r="D422" s="8">
        <v>10</v>
      </c>
      <c r="E422" s="9" t="s">
        <v>421</v>
      </c>
      <c r="F422" s="16">
        <v>3</v>
      </c>
    </row>
    <row r="423" spans="2:6" x14ac:dyDescent="0.25">
      <c r="B423" s="6"/>
      <c r="C423" s="7"/>
      <c r="D423" s="8">
        <v>11</v>
      </c>
      <c r="E423" s="9" t="s">
        <v>422</v>
      </c>
      <c r="F423" s="16">
        <v>0</v>
      </c>
    </row>
    <row r="424" spans="2:6" x14ac:dyDescent="0.25">
      <c r="B424" s="6"/>
      <c r="C424" s="7"/>
      <c r="D424" s="8">
        <v>12</v>
      </c>
      <c r="E424" s="9" t="s">
        <v>423</v>
      </c>
      <c r="F424" s="16">
        <v>58</v>
      </c>
    </row>
    <row r="425" spans="2:6" x14ac:dyDescent="0.25">
      <c r="B425" s="6"/>
      <c r="C425" s="7"/>
      <c r="D425" s="8">
        <v>13</v>
      </c>
      <c r="E425" s="9" t="s">
        <v>424</v>
      </c>
      <c r="F425" s="16">
        <v>19</v>
      </c>
    </row>
    <row r="426" spans="2:6" x14ac:dyDescent="0.25">
      <c r="B426" s="6"/>
      <c r="C426" s="7"/>
      <c r="D426" s="8">
        <v>14</v>
      </c>
      <c r="E426" s="9" t="s">
        <v>425</v>
      </c>
      <c r="F426" s="16">
        <v>13</v>
      </c>
    </row>
    <row r="427" spans="2:6" x14ac:dyDescent="0.25">
      <c r="B427" s="6"/>
      <c r="C427" s="7"/>
      <c r="D427" s="8">
        <v>15</v>
      </c>
      <c r="E427" s="9" t="s">
        <v>426</v>
      </c>
      <c r="F427" s="16">
        <v>53</v>
      </c>
    </row>
    <row r="428" spans="2:6" x14ac:dyDescent="0.25">
      <c r="B428" s="6"/>
      <c r="C428" s="7"/>
      <c r="D428" s="8">
        <v>16</v>
      </c>
      <c r="E428" s="9" t="s">
        <v>427</v>
      </c>
      <c r="F428" s="16">
        <v>15</v>
      </c>
    </row>
    <row r="429" spans="2:6" x14ac:dyDescent="0.25">
      <c r="B429" s="6"/>
      <c r="C429" s="7"/>
      <c r="D429" s="8">
        <v>17</v>
      </c>
      <c r="E429" s="9" t="s">
        <v>428</v>
      </c>
      <c r="F429" s="16">
        <v>13</v>
      </c>
    </row>
    <row r="430" spans="2:6" x14ac:dyDescent="0.25">
      <c r="B430" s="6"/>
      <c r="C430" s="7"/>
      <c r="D430" s="8">
        <v>18</v>
      </c>
      <c r="E430" s="9" t="s">
        <v>429</v>
      </c>
      <c r="F430" s="16">
        <v>24</v>
      </c>
    </row>
    <row r="431" spans="2:6" x14ac:dyDescent="0.25">
      <c r="B431" s="6"/>
      <c r="C431" s="7"/>
      <c r="D431" s="8">
        <v>19</v>
      </c>
      <c r="E431" s="9" t="s">
        <v>430</v>
      </c>
      <c r="F431" s="16">
        <v>83</v>
      </c>
    </row>
    <row r="432" spans="2:6" x14ac:dyDescent="0.25">
      <c r="B432" s="6"/>
      <c r="C432" s="7"/>
      <c r="D432" s="8">
        <v>20</v>
      </c>
      <c r="E432" s="9" t="s">
        <v>431</v>
      </c>
      <c r="F432" s="16">
        <v>39</v>
      </c>
    </row>
    <row r="433" spans="2:6" x14ac:dyDescent="0.25">
      <c r="B433" s="6"/>
      <c r="C433" s="7"/>
      <c r="D433" s="8">
        <v>21</v>
      </c>
      <c r="E433" s="9" t="s">
        <v>432</v>
      </c>
      <c r="F433" s="16">
        <v>16</v>
      </c>
    </row>
    <row r="434" spans="2:6" x14ac:dyDescent="0.25">
      <c r="B434" s="6"/>
      <c r="C434" s="7"/>
      <c r="D434" s="8">
        <v>22</v>
      </c>
      <c r="E434" s="9" t="s">
        <v>433</v>
      </c>
      <c r="F434" s="16">
        <v>60</v>
      </c>
    </row>
    <row r="435" spans="2:6" x14ac:dyDescent="0.25">
      <c r="B435" s="6"/>
      <c r="C435" s="7"/>
      <c r="D435" s="8">
        <v>23</v>
      </c>
      <c r="E435" s="9" t="s">
        <v>434</v>
      </c>
      <c r="F435" s="16">
        <v>3</v>
      </c>
    </row>
    <row r="436" spans="2:6" x14ac:dyDescent="0.25">
      <c r="B436" s="6"/>
      <c r="C436" s="7"/>
      <c r="D436" s="8">
        <v>24</v>
      </c>
      <c r="E436" s="9" t="s">
        <v>435</v>
      </c>
      <c r="F436" s="16">
        <v>22</v>
      </c>
    </row>
    <row r="437" spans="2:6" x14ac:dyDescent="0.25">
      <c r="B437" s="21" t="s">
        <v>28</v>
      </c>
      <c r="C437" s="22"/>
      <c r="D437" s="22"/>
      <c r="E437" s="23"/>
      <c r="F437" s="15">
        <f t="shared" ref="F437" si="31">SUM(F413:F436)</f>
        <v>840</v>
      </c>
    </row>
    <row r="438" spans="2:6" x14ac:dyDescent="0.25">
      <c r="B438" s="6">
        <v>33</v>
      </c>
      <c r="C438" s="7" t="s">
        <v>436</v>
      </c>
      <c r="D438" s="8">
        <v>1</v>
      </c>
      <c r="E438" s="9" t="s">
        <v>437</v>
      </c>
      <c r="F438" s="16">
        <v>21</v>
      </c>
    </row>
    <row r="439" spans="2:6" x14ac:dyDescent="0.25">
      <c r="B439" s="6"/>
      <c r="C439" s="7"/>
      <c r="D439" s="8">
        <v>2</v>
      </c>
      <c r="E439" s="9" t="s">
        <v>438</v>
      </c>
      <c r="F439" s="16">
        <v>0</v>
      </c>
    </row>
    <row r="440" spans="2:6" x14ac:dyDescent="0.25">
      <c r="B440" s="6"/>
      <c r="C440" s="7"/>
      <c r="D440" s="8">
        <v>3</v>
      </c>
      <c r="E440" s="9" t="s">
        <v>439</v>
      </c>
      <c r="F440" s="16">
        <v>41</v>
      </c>
    </row>
    <row r="441" spans="2:6" x14ac:dyDescent="0.25">
      <c r="B441" s="6"/>
      <c r="C441" s="7"/>
      <c r="D441" s="8">
        <v>4</v>
      </c>
      <c r="E441" s="9" t="s">
        <v>440</v>
      </c>
      <c r="F441" s="16">
        <v>18</v>
      </c>
    </row>
    <row r="442" spans="2:6" x14ac:dyDescent="0.25">
      <c r="B442" s="6"/>
      <c r="C442" s="7"/>
      <c r="D442" s="8">
        <v>5</v>
      </c>
      <c r="E442" s="9" t="s">
        <v>441</v>
      </c>
      <c r="F442" s="16">
        <v>16</v>
      </c>
    </row>
    <row r="443" spans="2:6" x14ac:dyDescent="0.25">
      <c r="B443" s="6"/>
      <c r="C443" s="7"/>
      <c r="D443" s="8">
        <v>6</v>
      </c>
      <c r="E443" s="9" t="s">
        <v>442</v>
      </c>
      <c r="F443" s="16">
        <v>2</v>
      </c>
    </row>
    <row r="444" spans="2:6" x14ac:dyDescent="0.25">
      <c r="B444" s="6"/>
      <c r="C444" s="7"/>
      <c r="D444" s="8">
        <v>7</v>
      </c>
      <c r="E444" s="9" t="s">
        <v>443</v>
      </c>
      <c r="F444" s="16">
        <v>9</v>
      </c>
    </row>
    <row r="445" spans="2:6" x14ac:dyDescent="0.25">
      <c r="B445" s="6"/>
      <c r="C445" s="7"/>
      <c r="D445" s="8">
        <v>8</v>
      </c>
      <c r="E445" s="9" t="s">
        <v>444</v>
      </c>
      <c r="F445" s="16">
        <v>7</v>
      </c>
    </row>
    <row r="446" spans="2:6" x14ac:dyDescent="0.25">
      <c r="B446" s="6"/>
      <c r="C446" s="7"/>
      <c r="D446" s="8">
        <v>9</v>
      </c>
      <c r="E446" s="9" t="s">
        <v>445</v>
      </c>
      <c r="F446" s="16">
        <v>58</v>
      </c>
    </row>
    <row r="447" spans="2:6" x14ac:dyDescent="0.25">
      <c r="B447" s="6"/>
      <c r="C447" s="7"/>
      <c r="D447" s="8">
        <v>10</v>
      </c>
      <c r="E447" s="9" t="s">
        <v>446</v>
      </c>
      <c r="F447" s="16">
        <v>16</v>
      </c>
    </row>
    <row r="448" spans="2:6" x14ac:dyDescent="0.25">
      <c r="B448" s="6"/>
      <c r="C448" s="7"/>
      <c r="D448" s="8">
        <v>11</v>
      </c>
      <c r="E448" s="9" t="s">
        <v>447</v>
      </c>
      <c r="F448" s="16">
        <v>12</v>
      </c>
    </row>
    <row r="449" spans="2:6" x14ac:dyDescent="0.25">
      <c r="B449" s="6"/>
      <c r="C449" s="7"/>
      <c r="D449" s="8">
        <v>12</v>
      </c>
      <c r="E449" s="9" t="s">
        <v>448</v>
      </c>
      <c r="F449" s="16">
        <v>6</v>
      </c>
    </row>
    <row r="450" spans="2:6" x14ac:dyDescent="0.25">
      <c r="B450" s="6"/>
      <c r="C450" s="7"/>
      <c r="D450" s="8">
        <v>13</v>
      </c>
      <c r="E450" s="9" t="s">
        <v>449</v>
      </c>
      <c r="F450" s="16">
        <v>7</v>
      </c>
    </row>
    <row r="451" spans="2:6" x14ac:dyDescent="0.25">
      <c r="B451" s="21" t="s">
        <v>28</v>
      </c>
      <c r="C451" s="22"/>
      <c r="D451" s="22"/>
      <c r="E451" s="23"/>
      <c r="F451" s="15">
        <f t="shared" ref="F451" si="32">SUM(F438:F450)</f>
        <v>213</v>
      </c>
    </row>
    <row r="452" spans="2:6" x14ac:dyDescent="0.25">
      <c r="B452" s="6">
        <v>34</v>
      </c>
      <c r="C452" s="7" t="s">
        <v>450</v>
      </c>
      <c r="D452" s="8">
        <v>1</v>
      </c>
      <c r="E452" s="9" t="s">
        <v>451</v>
      </c>
      <c r="F452" s="16">
        <v>10</v>
      </c>
    </row>
    <row r="453" spans="2:6" x14ac:dyDescent="0.25">
      <c r="B453" s="6"/>
      <c r="C453" s="7"/>
      <c r="D453" s="8">
        <v>2</v>
      </c>
      <c r="E453" s="9" t="s">
        <v>452</v>
      </c>
      <c r="F453" s="16">
        <v>8</v>
      </c>
    </row>
    <row r="454" spans="2:6" x14ac:dyDescent="0.25">
      <c r="B454" s="6"/>
      <c r="C454" s="7"/>
      <c r="D454" s="8">
        <v>3</v>
      </c>
      <c r="E454" s="9" t="s">
        <v>453</v>
      </c>
      <c r="F454" s="16">
        <v>32</v>
      </c>
    </row>
    <row r="455" spans="2:6" x14ac:dyDescent="0.25">
      <c r="B455" s="6"/>
      <c r="C455" s="7"/>
      <c r="D455" s="8">
        <v>4</v>
      </c>
      <c r="E455" s="9" t="s">
        <v>454</v>
      </c>
      <c r="F455" s="16">
        <v>1</v>
      </c>
    </row>
    <row r="456" spans="2:6" x14ac:dyDescent="0.25">
      <c r="B456" s="6"/>
      <c r="C456" s="7"/>
      <c r="D456" s="8">
        <v>5</v>
      </c>
      <c r="E456" s="9" t="s">
        <v>455</v>
      </c>
      <c r="F456" s="16">
        <v>5</v>
      </c>
    </row>
    <row r="457" spans="2:6" x14ac:dyDescent="0.25">
      <c r="B457" s="6"/>
      <c r="C457" s="7"/>
      <c r="D457" s="8">
        <v>6</v>
      </c>
      <c r="E457" s="9" t="s">
        <v>456</v>
      </c>
      <c r="F457" s="16">
        <v>37</v>
      </c>
    </row>
    <row r="458" spans="2:6" x14ac:dyDescent="0.25">
      <c r="B458" s="6"/>
      <c r="C458" s="7"/>
      <c r="D458" s="8">
        <v>7</v>
      </c>
      <c r="E458" s="9" t="s">
        <v>457</v>
      </c>
      <c r="F458" s="16">
        <v>48</v>
      </c>
    </row>
    <row r="459" spans="2:6" x14ac:dyDescent="0.25">
      <c r="B459" s="6"/>
      <c r="C459" s="7"/>
      <c r="D459" s="8">
        <v>8</v>
      </c>
      <c r="E459" s="9" t="s">
        <v>458</v>
      </c>
      <c r="F459" s="16">
        <v>9</v>
      </c>
    </row>
    <row r="460" spans="2:6" x14ac:dyDescent="0.25">
      <c r="B460" s="6"/>
      <c r="C460" s="7"/>
      <c r="D460" s="8">
        <v>9</v>
      </c>
      <c r="E460" s="9" t="s">
        <v>459</v>
      </c>
      <c r="F460" s="16">
        <v>71</v>
      </c>
    </row>
    <row r="461" spans="2:6" x14ac:dyDescent="0.25">
      <c r="B461" s="6"/>
      <c r="C461" s="7"/>
      <c r="D461" s="8">
        <v>10</v>
      </c>
      <c r="E461" s="9" t="s">
        <v>460</v>
      </c>
      <c r="F461" s="16">
        <v>21</v>
      </c>
    </row>
    <row r="462" spans="2:6" x14ac:dyDescent="0.25">
      <c r="B462" s="6"/>
      <c r="C462" s="7"/>
      <c r="D462" s="8">
        <v>11</v>
      </c>
      <c r="E462" s="9" t="s">
        <v>461</v>
      </c>
      <c r="F462" s="16">
        <v>54</v>
      </c>
    </row>
    <row r="463" spans="2:6" x14ac:dyDescent="0.25">
      <c r="B463" s="6"/>
      <c r="C463" s="7"/>
      <c r="D463" s="8">
        <v>12</v>
      </c>
      <c r="E463" s="9" t="s">
        <v>462</v>
      </c>
      <c r="F463" s="16">
        <v>20</v>
      </c>
    </row>
    <row r="464" spans="2:6" x14ac:dyDescent="0.25">
      <c r="B464" s="6"/>
      <c r="C464" s="7"/>
      <c r="D464" s="8">
        <v>13</v>
      </c>
      <c r="E464" s="9" t="s">
        <v>463</v>
      </c>
      <c r="F464" s="16">
        <v>5</v>
      </c>
    </row>
    <row r="465" spans="2:6" x14ac:dyDescent="0.25">
      <c r="B465" s="6"/>
      <c r="C465" s="7"/>
      <c r="D465" s="8">
        <v>14</v>
      </c>
      <c r="E465" s="9" t="s">
        <v>464</v>
      </c>
      <c r="F465" s="16">
        <v>40</v>
      </c>
    </row>
    <row r="466" spans="2:6" x14ac:dyDescent="0.25">
      <c r="B466" s="6"/>
      <c r="C466" s="7"/>
      <c r="D466" s="8">
        <v>15</v>
      </c>
      <c r="E466" s="9" t="s">
        <v>465</v>
      </c>
      <c r="F466" s="16">
        <v>33</v>
      </c>
    </row>
    <row r="467" spans="2:6" x14ac:dyDescent="0.25">
      <c r="B467" s="6"/>
      <c r="C467" s="7"/>
      <c r="D467" s="8">
        <v>16</v>
      </c>
      <c r="E467" s="9" t="s">
        <v>466</v>
      </c>
      <c r="F467" s="16">
        <v>27</v>
      </c>
    </row>
    <row r="468" spans="2:6" x14ac:dyDescent="0.25">
      <c r="B468" s="6"/>
      <c r="C468" s="7"/>
      <c r="D468" s="8">
        <v>17</v>
      </c>
      <c r="E468" s="9" t="s">
        <v>467</v>
      </c>
      <c r="F468" s="16">
        <v>2</v>
      </c>
    </row>
    <row r="469" spans="2:6" x14ac:dyDescent="0.25">
      <c r="B469" s="21" t="s">
        <v>28</v>
      </c>
      <c r="C469" s="22"/>
      <c r="D469" s="22"/>
      <c r="E469" s="23"/>
      <c r="F469" s="15">
        <f t="shared" ref="F469" si="33">SUM(F452:F468)</f>
        <v>423</v>
      </c>
    </row>
    <row r="470" spans="2:6" x14ac:dyDescent="0.25">
      <c r="B470" s="6">
        <v>35</v>
      </c>
      <c r="C470" s="7" t="s">
        <v>468</v>
      </c>
      <c r="D470" s="8">
        <v>1</v>
      </c>
      <c r="E470" s="9" t="s">
        <v>469</v>
      </c>
      <c r="F470" s="16">
        <v>13</v>
      </c>
    </row>
    <row r="471" spans="2:6" x14ac:dyDescent="0.25">
      <c r="B471" s="6"/>
      <c r="C471" s="7"/>
      <c r="D471" s="8">
        <v>2</v>
      </c>
      <c r="E471" s="9" t="s">
        <v>470</v>
      </c>
      <c r="F471" s="16">
        <v>3</v>
      </c>
    </row>
    <row r="472" spans="2:6" x14ac:dyDescent="0.25">
      <c r="B472" s="6"/>
      <c r="C472" s="7"/>
      <c r="D472" s="8">
        <v>3</v>
      </c>
      <c r="E472" s="9" t="s">
        <v>471</v>
      </c>
      <c r="F472" s="16">
        <v>1</v>
      </c>
    </row>
    <row r="473" spans="2:6" x14ac:dyDescent="0.25">
      <c r="B473" s="6"/>
      <c r="C473" s="7"/>
      <c r="D473" s="8">
        <v>4</v>
      </c>
      <c r="E473" s="9" t="s">
        <v>472</v>
      </c>
      <c r="F473" s="16">
        <v>4</v>
      </c>
    </row>
    <row r="474" spans="2:6" x14ac:dyDescent="0.25">
      <c r="B474" s="6"/>
      <c r="C474" s="7"/>
      <c r="D474" s="8">
        <v>5</v>
      </c>
      <c r="E474" s="9" t="s">
        <v>473</v>
      </c>
      <c r="F474" s="16">
        <v>2</v>
      </c>
    </row>
    <row r="475" spans="2:6" x14ac:dyDescent="0.25">
      <c r="B475" s="6"/>
      <c r="C475" s="7"/>
      <c r="D475" s="8">
        <v>6</v>
      </c>
      <c r="E475" s="9" t="s">
        <v>474</v>
      </c>
      <c r="F475" s="16">
        <v>0</v>
      </c>
    </row>
    <row r="476" spans="2:6" x14ac:dyDescent="0.25">
      <c r="B476" s="6"/>
      <c r="C476" s="7"/>
      <c r="D476" s="8">
        <v>7</v>
      </c>
      <c r="E476" s="9" t="s">
        <v>475</v>
      </c>
      <c r="F476" s="16">
        <v>4</v>
      </c>
    </row>
    <row r="477" spans="2:6" x14ac:dyDescent="0.25">
      <c r="B477" s="6"/>
      <c r="C477" s="7"/>
      <c r="D477" s="8">
        <v>8</v>
      </c>
      <c r="E477" s="9" t="s">
        <v>476</v>
      </c>
      <c r="F477" s="16">
        <v>5</v>
      </c>
    </row>
    <row r="478" spans="2:6" x14ac:dyDescent="0.25">
      <c r="B478" s="6"/>
      <c r="C478" s="7"/>
      <c r="D478" s="8">
        <v>9</v>
      </c>
      <c r="E478" s="9" t="s">
        <v>477</v>
      </c>
      <c r="F478" s="16">
        <v>4</v>
      </c>
    </row>
    <row r="479" spans="2:6" x14ac:dyDescent="0.25">
      <c r="B479" s="6"/>
      <c r="C479" s="7"/>
      <c r="D479" s="8">
        <v>10</v>
      </c>
      <c r="E479" s="9" t="s">
        <v>478</v>
      </c>
      <c r="F479" s="16">
        <v>4</v>
      </c>
    </row>
    <row r="480" spans="2:6" x14ac:dyDescent="0.25">
      <c r="B480" s="6"/>
      <c r="C480" s="7"/>
      <c r="D480" s="8">
        <v>11</v>
      </c>
      <c r="E480" s="9" t="s">
        <v>479</v>
      </c>
      <c r="F480" s="16">
        <v>13</v>
      </c>
    </row>
    <row r="481" spans="2:6" x14ac:dyDescent="0.25">
      <c r="B481" s="6"/>
      <c r="C481" s="7"/>
      <c r="D481" s="8">
        <v>12</v>
      </c>
      <c r="E481" s="9" t="s">
        <v>480</v>
      </c>
      <c r="F481" s="16">
        <v>13</v>
      </c>
    </row>
    <row r="482" spans="2:6" x14ac:dyDescent="0.25">
      <c r="B482" s="6"/>
      <c r="C482" s="7"/>
      <c r="D482" s="8">
        <v>13</v>
      </c>
      <c r="E482" s="9" t="s">
        <v>481</v>
      </c>
      <c r="F482" s="16">
        <v>1</v>
      </c>
    </row>
    <row r="483" spans="2:6" x14ac:dyDescent="0.25">
      <c r="B483" s="6"/>
      <c r="C483" s="7"/>
      <c r="D483" s="8">
        <v>14</v>
      </c>
      <c r="E483" s="10" t="s">
        <v>482</v>
      </c>
      <c r="F483" s="16">
        <v>18</v>
      </c>
    </row>
    <row r="484" spans="2:6" x14ac:dyDescent="0.25">
      <c r="B484" s="6"/>
      <c r="C484" s="7"/>
      <c r="D484" s="8">
        <v>15</v>
      </c>
      <c r="E484" s="9" t="s">
        <v>483</v>
      </c>
      <c r="F484" s="16">
        <v>1</v>
      </c>
    </row>
    <row r="485" spans="2:6" x14ac:dyDescent="0.25">
      <c r="B485" s="21" t="s">
        <v>28</v>
      </c>
      <c r="C485" s="22"/>
      <c r="D485" s="22"/>
      <c r="E485" s="23"/>
      <c r="F485" s="15">
        <f t="shared" ref="F485" si="34">SUM(F470:F484)</f>
        <v>86</v>
      </c>
    </row>
    <row r="486" spans="2:6" x14ac:dyDescent="0.25">
      <c r="B486" s="6">
        <v>36</v>
      </c>
      <c r="C486" s="7" t="s">
        <v>484</v>
      </c>
      <c r="D486" s="8">
        <v>1</v>
      </c>
      <c r="E486" s="11" t="s">
        <v>485</v>
      </c>
      <c r="F486" s="16">
        <v>17</v>
      </c>
    </row>
    <row r="487" spans="2:6" x14ac:dyDescent="0.25">
      <c r="B487" s="6"/>
      <c r="C487" s="7"/>
      <c r="D487" s="8">
        <v>2</v>
      </c>
      <c r="E487" s="11" t="s">
        <v>486</v>
      </c>
      <c r="F487" s="16">
        <v>3</v>
      </c>
    </row>
    <row r="488" spans="2:6" x14ac:dyDescent="0.25">
      <c r="B488" s="6"/>
      <c r="C488" s="7"/>
      <c r="D488" s="8">
        <v>3</v>
      </c>
      <c r="E488" s="11" t="s">
        <v>487</v>
      </c>
      <c r="F488" s="16">
        <v>0</v>
      </c>
    </row>
    <row r="489" spans="2:6" x14ac:dyDescent="0.25">
      <c r="B489" s="6"/>
      <c r="C489" s="7"/>
      <c r="D489" s="8">
        <v>4</v>
      </c>
      <c r="E489" s="11" t="s">
        <v>488</v>
      </c>
      <c r="F489" s="16">
        <v>0</v>
      </c>
    </row>
    <row r="490" spans="2:6" x14ac:dyDescent="0.25">
      <c r="B490" s="6"/>
      <c r="C490" s="7"/>
      <c r="D490" s="8">
        <v>5</v>
      </c>
      <c r="E490" s="11" t="s">
        <v>489</v>
      </c>
      <c r="F490" s="16">
        <v>24</v>
      </c>
    </row>
    <row r="491" spans="2:6" x14ac:dyDescent="0.25">
      <c r="B491" s="6"/>
      <c r="C491" s="7"/>
      <c r="D491" s="8">
        <v>6</v>
      </c>
      <c r="E491" s="11" t="s">
        <v>490</v>
      </c>
      <c r="F491" s="16">
        <v>0</v>
      </c>
    </row>
    <row r="492" spans="2:6" x14ac:dyDescent="0.25">
      <c r="B492" s="6"/>
      <c r="C492" s="7"/>
      <c r="D492" s="8">
        <v>7</v>
      </c>
      <c r="E492" s="11" t="s">
        <v>491</v>
      </c>
      <c r="F492" s="16">
        <v>2</v>
      </c>
    </row>
    <row r="493" spans="2:6" x14ac:dyDescent="0.25">
      <c r="B493" s="6"/>
      <c r="C493" s="7"/>
      <c r="D493" s="8">
        <v>8</v>
      </c>
      <c r="E493" s="11" t="s">
        <v>492</v>
      </c>
      <c r="F493" s="16">
        <v>9</v>
      </c>
    </row>
    <row r="494" spans="2:6" x14ac:dyDescent="0.25">
      <c r="B494" s="6"/>
      <c r="C494" s="7"/>
      <c r="D494" s="8">
        <v>9</v>
      </c>
      <c r="E494" s="11" t="s">
        <v>493</v>
      </c>
      <c r="F494" s="16">
        <v>3</v>
      </c>
    </row>
    <row r="495" spans="2:6" x14ac:dyDescent="0.25">
      <c r="B495" s="6"/>
      <c r="C495" s="7"/>
      <c r="D495" s="8">
        <v>10</v>
      </c>
      <c r="E495" s="11" t="s">
        <v>494</v>
      </c>
      <c r="F495" s="16">
        <v>1</v>
      </c>
    </row>
    <row r="496" spans="2:6" x14ac:dyDescent="0.25">
      <c r="B496" s="6"/>
      <c r="C496" s="7"/>
      <c r="D496" s="8">
        <v>11</v>
      </c>
      <c r="E496" s="11" t="s">
        <v>495</v>
      </c>
      <c r="F496" s="16">
        <v>30</v>
      </c>
    </row>
    <row r="497" spans="2:6" x14ac:dyDescent="0.25">
      <c r="B497" s="6"/>
      <c r="C497" s="7"/>
      <c r="D497" s="8">
        <v>12</v>
      </c>
      <c r="E497" s="11" t="s">
        <v>496</v>
      </c>
      <c r="F497" s="16">
        <v>48</v>
      </c>
    </row>
    <row r="498" spans="2:6" x14ac:dyDescent="0.25">
      <c r="B498" s="6"/>
      <c r="C498" s="7"/>
      <c r="D498" s="8">
        <v>13</v>
      </c>
      <c r="E498" s="11" t="s">
        <v>497</v>
      </c>
      <c r="F498" s="16">
        <v>14</v>
      </c>
    </row>
    <row r="499" spans="2:6" x14ac:dyDescent="0.25">
      <c r="B499" s="6"/>
      <c r="C499" s="7"/>
      <c r="D499" s="8">
        <v>14</v>
      </c>
      <c r="E499" s="11" t="s">
        <v>498</v>
      </c>
      <c r="F499" s="16">
        <v>22</v>
      </c>
    </row>
    <row r="500" spans="2:6" x14ac:dyDescent="0.25">
      <c r="B500" s="6"/>
      <c r="C500" s="7"/>
      <c r="D500" s="8">
        <v>15</v>
      </c>
      <c r="E500" s="11" t="s">
        <v>499</v>
      </c>
      <c r="F500" s="16">
        <v>78</v>
      </c>
    </row>
    <row r="501" spans="2:6" x14ac:dyDescent="0.25">
      <c r="B501" s="6"/>
      <c r="C501" s="7"/>
      <c r="D501" s="8">
        <v>16</v>
      </c>
      <c r="E501" s="11" t="s">
        <v>500</v>
      </c>
      <c r="F501" s="16">
        <v>16</v>
      </c>
    </row>
    <row r="502" spans="2:6" x14ac:dyDescent="0.25">
      <c r="B502" s="6"/>
      <c r="C502" s="7"/>
      <c r="D502" s="8">
        <v>17</v>
      </c>
      <c r="E502" s="11" t="s">
        <v>501</v>
      </c>
      <c r="F502" s="16">
        <v>41</v>
      </c>
    </row>
    <row r="503" spans="2:6" x14ac:dyDescent="0.25">
      <c r="B503" s="6"/>
      <c r="C503" s="7"/>
      <c r="D503" s="8">
        <v>18</v>
      </c>
      <c r="E503" s="11" t="s">
        <v>502</v>
      </c>
      <c r="F503" s="16">
        <v>12</v>
      </c>
    </row>
    <row r="504" spans="2:6" x14ac:dyDescent="0.25">
      <c r="B504" s="6"/>
      <c r="C504" s="7"/>
      <c r="D504" s="8">
        <v>19</v>
      </c>
      <c r="E504" s="11" t="s">
        <v>503</v>
      </c>
      <c r="F504" s="16">
        <v>19</v>
      </c>
    </row>
    <row r="505" spans="2:6" x14ac:dyDescent="0.25">
      <c r="B505" s="21" t="s">
        <v>28</v>
      </c>
      <c r="C505" s="22"/>
      <c r="D505" s="22"/>
      <c r="E505" s="23"/>
      <c r="F505" s="15">
        <f t="shared" ref="F505" si="35">SUM(F486:F504)</f>
        <v>339</v>
      </c>
    </row>
    <row r="506" spans="2:6" x14ac:dyDescent="0.25">
      <c r="B506" s="6">
        <v>37</v>
      </c>
      <c r="C506" s="7" t="s">
        <v>504</v>
      </c>
      <c r="D506" s="8">
        <v>1</v>
      </c>
      <c r="E506" s="11" t="s">
        <v>505</v>
      </c>
      <c r="F506" s="16">
        <v>163</v>
      </c>
    </row>
    <row r="507" spans="2:6" x14ac:dyDescent="0.25">
      <c r="B507" s="6"/>
      <c r="C507" s="7"/>
      <c r="D507" s="8">
        <v>2</v>
      </c>
      <c r="E507" s="11" t="s">
        <v>506</v>
      </c>
      <c r="F507" s="16">
        <v>8</v>
      </c>
    </row>
    <row r="508" spans="2:6" x14ac:dyDescent="0.25">
      <c r="B508" s="6"/>
      <c r="C508" s="7"/>
      <c r="D508" s="8">
        <v>3</v>
      </c>
      <c r="E508" s="11" t="s">
        <v>507</v>
      </c>
      <c r="F508" s="16">
        <v>2</v>
      </c>
    </row>
    <row r="509" spans="2:6" x14ac:dyDescent="0.25">
      <c r="B509" s="6"/>
      <c r="C509" s="7"/>
      <c r="D509" s="8">
        <v>4</v>
      </c>
      <c r="E509" s="11" t="s">
        <v>508</v>
      </c>
      <c r="F509" s="16">
        <v>2</v>
      </c>
    </row>
    <row r="510" spans="2:6" x14ac:dyDescent="0.25">
      <c r="B510" s="6"/>
      <c r="C510" s="7"/>
      <c r="D510" s="8">
        <v>5</v>
      </c>
      <c r="E510" s="11" t="s">
        <v>509</v>
      </c>
      <c r="F510" s="16">
        <v>2</v>
      </c>
    </row>
    <row r="511" spans="2:6" x14ac:dyDescent="0.25">
      <c r="B511" s="6"/>
      <c r="C511" s="7"/>
      <c r="D511" s="8">
        <v>6</v>
      </c>
      <c r="E511" s="11" t="s">
        <v>510</v>
      </c>
      <c r="F511" s="16">
        <v>0</v>
      </c>
    </row>
    <row r="512" spans="2:6" x14ac:dyDescent="0.25">
      <c r="B512" s="6"/>
      <c r="C512" s="7"/>
      <c r="D512" s="8">
        <v>7</v>
      </c>
      <c r="E512" s="11" t="s">
        <v>511</v>
      </c>
      <c r="F512" s="16">
        <v>20</v>
      </c>
    </row>
    <row r="513" spans="2:6" x14ac:dyDescent="0.25">
      <c r="B513" s="6"/>
      <c r="C513" s="7"/>
      <c r="D513" s="8">
        <v>8</v>
      </c>
      <c r="E513" s="11" t="s">
        <v>512</v>
      </c>
      <c r="F513" s="16">
        <v>122</v>
      </c>
    </row>
    <row r="514" spans="2:6" x14ac:dyDescent="0.25">
      <c r="B514" s="6"/>
      <c r="C514" s="7"/>
      <c r="D514" s="8">
        <v>9</v>
      </c>
      <c r="E514" s="11" t="s">
        <v>513</v>
      </c>
      <c r="F514" s="16">
        <v>92</v>
      </c>
    </row>
    <row r="515" spans="2:6" x14ac:dyDescent="0.25">
      <c r="B515" s="6"/>
      <c r="C515" s="7"/>
      <c r="D515" s="8">
        <v>10</v>
      </c>
      <c r="E515" s="11" t="s">
        <v>514</v>
      </c>
      <c r="F515" s="16">
        <v>39</v>
      </c>
    </row>
    <row r="516" spans="2:6" x14ac:dyDescent="0.25">
      <c r="B516" s="6"/>
      <c r="C516" s="7"/>
      <c r="D516" s="8">
        <v>11</v>
      </c>
      <c r="E516" s="11" t="s">
        <v>515</v>
      </c>
      <c r="F516" s="16">
        <v>5</v>
      </c>
    </row>
    <row r="517" spans="2:6" x14ac:dyDescent="0.25">
      <c r="B517" s="6"/>
      <c r="C517" s="7"/>
      <c r="D517" s="8">
        <v>12</v>
      </c>
      <c r="E517" s="11" t="s">
        <v>516</v>
      </c>
      <c r="F517" s="16">
        <v>86</v>
      </c>
    </row>
    <row r="518" spans="2:6" x14ac:dyDescent="0.25">
      <c r="B518" s="6"/>
      <c r="C518" s="7"/>
      <c r="D518" s="8">
        <v>13</v>
      </c>
      <c r="E518" s="11" t="s">
        <v>517</v>
      </c>
      <c r="F518" s="16">
        <v>46</v>
      </c>
    </row>
    <row r="519" spans="2:6" x14ac:dyDescent="0.25">
      <c r="B519" s="6"/>
      <c r="C519" s="7"/>
      <c r="D519" s="8">
        <v>14</v>
      </c>
      <c r="E519" s="11" t="s">
        <v>518</v>
      </c>
      <c r="F519" s="16">
        <v>34</v>
      </c>
    </row>
    <row r="520" spans="2:6" x14ac:dyDescent="0.25">
      <c r="B520" s="6"/>
      <c r="C520" s="7"/>
      <c r="D520" s="8">
        <v>15</v>
      </c>
      <c r="E520" s="11" t="s">
        <v>519</v>
      </c>
      <c r="F520" s="16">
        <v>44</v>
      </c>
    </row>
    <row r="521" spans="2:6" x14ac:dyDescent="0.25">
      <c r="B521" s="6"/>
      <c r="C521" s="7"/>
      <c r="D521" s="8">
        <v>16</v>
      </c>
      <c r="E521" s="11" t="s">
        <v>520</v>
      </c>
      <c r="F521" s="16">
        <v>89</v>
      </c>
    </row>
    <row r="522" spans="2:6" x14ac:dyDescent="0.25">
      <c r="B522" s="6"/>
      <c r="C522" s="7"/>
      <c r="D522" s="8">
        <v>17</v>
      </c>
      <c r="E522" s="11" t="s">
        <v>521</v>
      </c>
      <c r="F522" s="16">
        <v>3</v>
      </c>
    </row>
    <row r="523" spans="2:6" x14ac:dyDescent="0.25">
      <c r="B523" s="21" t="s">
        <v>28</v>
      </c>
      <c r="C523" s="22"/>
      <c r="D523" s="22"/>
      <c r="E523" s="23"/>
      <c r="F523" s="15">
        <f t="shared" ref="F523" si="36">SUM(F506:F522)</f>
        <v>757</v>
      </c>
    </row>
    <row r="524" spans="2:6" x14ac:dyDescent="0.25">
      <c r="B524" s="6">
        <v>38</v>
      </c>
      <c r="C524" s="7" t="s">
        <v>522</v>
      </c>
      <c r="D524" s="8">
        <v>1</v>
      </c>
      <c r="E524" s="9" t="s">
        <v>523</v>
      </c>
      <c r="F524" s="16">
        <v>20</v>
      </c>
    </row>
    <row r="525" spans="2:6" x14ac:dyDescent="0.25">
      <c r="B525" s="6"/>
      <c r="C525" s="7"/>
      <c r="D525" s="8">
        <v>2</v>
      </c>
      <c r="E525" s="9" t="s">
        <v>524</v>
      </c>
      <c r="F525" s="16">
        <v>9</v>
      </c>
    </row>
    <row r="526" spans="2:6" x14ac:dyDescent="0.25">
      <c r="B526" s="6"/>
      <c r="C526" s="7"/>
      <c r="D526" s="8">
        <v>3</v>
      </c>
      <c r="E526" s="9" t="s">
        <v>525</v>
      </c>
      <c r="F526" s="16">
        <v>8</v>
      </c>
    </row>
    <row r="527" spans="2:6" x14ac:dyDescent="0.25">
      <c r="B527" s="6"/>
      <c r="C527" s="7"/>
      <c r="D527" s="8">
        <v>4</v>
      </c>
      <c r="E527" s="9" t="s">
        <v>526</v>
      </c>
      <c r="F527" s="16">
        <v>64</v>
      </c>
    </row>
    <row r="528" spans="2:6" x14ac:dyDescent="0.25">
      <c r="B528" s="6"/>
      <c r="C528" s="7"/>
      <c r="D528" s="8">
        <v>5</v>
      </c>
      <c r="E528" s="9" t="s">
        <v>527</v>
      </c>
      <c r="F528" s="16">
        <v>30</v>
      </c>
    </row>
    <row r="529" spans="2:6" x14ac:dyDescent="0.25">
      <c r="B529" s="6"/>
      <c r="C529" s="7"/>
      <c r="D529" s="8">
        <v>6</v>
      </c>
      <c r="E529" s="9" t="s">
        <v>528</v>
      </c>
      <c r="F529" s="16">
        <v>221</v>
      </c>
    </row>
    <row r="530" spans="2:6" x14ac:dyDescent="0.25">
      <c r="B530" s="6"/>
      <c r="C530" s="7"/>
      <c r="D530" s="8">
        <v>7</v>
      </c>
      <c r="E530" s="9" t="s">
        <v>529</v>
      </c>
      <c r="F530" s="16">
        <v>3</v>
      </c>
    </row>
    <row r="531" spans="2:6" x14ac:dyDescent="0.25">
      <c r="B531" s="6"/>
      <c r="C531" s="7"/>
      <c r="D531" s="8">
        <v>8</v>
      </c>
      <c r="E531" s="9" t="s">
        <v>530</v>
      </c>
      <c r="F531" s="16">
        <v>1</v>
      </c>
    </row>
    <row r="532" spans="2:6" x14ac:dyDescent="0.25">
      <c r="B532" s="6"/>
      <c r="C532" s="7"/>
      <c r="D532" s="8">
        <v>9</v>
      </c>
      <c r="E532" s="9" t="s">
        <v>531</v>
      </c>
      <c r="F532" s="16">
        <v>5</v>
      </c>
    </row>
    <row r="533" spans="2:6" x14ac:dyDescent="0.25">
      <c r="B533" s="6"/>
      <c r="C533" s="7"/>
      <c r="D533" s="8">
        <v>10</v>
      </c>
      <c r="E533" s="9" t="s">
        <v>532</v>
      </c>
      <c r="F533" s="16">
        <v>0</v>
      </c>
    </row>
    <row r="534" spans="2:6" x14ac:dyDescent="0.25">
      <c r="B534" s="6"/>
      <c r="C534" s="7"/>
      <c r="D534" s="8">
        <v>11</v>
      </c>
      <c r="E534" s="9" t="s">
        <v>533</v>
      </c>
      <c r="F534" s="16">
        <v>0</v>
      </c>
    </row>
    <row r="535" spans="2:6" x14ac:dyDescent="0.25">
      <c r="B535" s="6"/>
      <c r="C535" s="7"/>
      <c r="D535" s="8">
        <v>12</v>
      </c>
      <c r="E535" s="9" t="s">
        <v>534</v>
      </c>
      <c r="F535" s="16">
        <v>0</v>
      </c>
    </row>
    <row r="536" spans="2:6" x14ac:dyDescent="0.25">
      <c r="B536" s="6"/>
      <c r="C536" s="7"/>
      <c r="D536" s="8">
        <v>13</v>
      </c>
      <c r="E536" s="9" t="s">
        <v>535</v>
      </c>
      <c r="F536" s="16">
        <v>0</v>
      </c>
    </row>
    <row r="537" spans="2:6" x14ac:dyDescent="0.25">
      <c r="B537" s="6"/>
      <c r="C537" s="7"/>
      <c r="D537" s="8">
        <v>14</v>
      </c>
      <c r="E537" s="9" t="s">
        <v>536</v>
      </c>
      <c r="F537" s="16">
        <v>0</v>
      </c>
    </row>
    <row r="538" spans="2:6" x14ac:dyDescent="0.25">
      <c r="B538" s="6"/>
      <c r="C538" s="7"/>
      <c r="D538" s="8">
        <v>15</v>
      </c>
      <c r="E538" s="9" t="s">
        <v>537</v>
      </c>
      <c r="F538" s="16">
        <v>55</v>
      </c>
    </row>
    <row r="539" spans="2:6" x14ac:dyDescent="0.25">
      <c r="B539" s="6"/>
      <c r="C539" s="7"/>
      <c r="D539" s="8">
        <v>16</v>
      </c>
      <c r="E539" s="9" t="s">
        <v>538</v>
      </c>
      <c r="F539" s="16">
        <v>7</v>
      </c>
    </row>
    <row r="540" spans="2:6" x14ac:dyDescent="0.25">
      <c r="B540" s="6"/>
      <c r="C540" s="7"/>
      <c r="D540" s="8">
        <v>17</v>
      </c>
      <c r="E540" s="9" t="s">
        <v>539</v>
      </c>
      <c r="F540" s="16">
        <v>4</v>
      </c>
    </row>
    <row r="541" spans="2:6" x14ac:dyDescent="0.25">
      <c r="B541" s="6"/>
      <c r="C541" s="7"/>
      <c r="D541" s="8">
        <v>18</v>
      </c>
      <c r="E541" s="9" t="s">
        <v>540</v>
      </c>
      <c r="F541" s="16">
        <v>6</v>
      </c>
    </row>
    <row r="542" spans="2:6" x14ac:dyDescent="0.25">
      <c r="B542" s="6"/>
      <c r="C542" s="7"/>
      <c r="D542" s="8">
        <v>19</v>
      </c>
      <c r="E542" s="9" t="s">
        <v>541</v>
      </c>
      <c r="F542" s="16">
        <v>8</v>
      </c>
    </row>
    <row r="543" spans="2:6" x14ac:dyDescent="0.25">
      <c r="B543" s="6"/>
      <c r="C543" s="7"/>
      <c r="D543" s="8">
        <v>20</v>
      </c>
      <c r="E543" s="9" t="s">
        <v>542</v>
      </c>
      <c r="F543" s="16">
        <v>6</v>
      </c>
    </row>
    <row r="544" spans="2:6" x14ac:dyDescent="0.25">
      <c r="B544" s="6"/>
      <c r="C544" s="7"/>
      <c r="D544" s="8">
        <v>21</v>
      </c>
      <c r="E544" s="9" t="s">
        <v>543</v>
      </c>
      <c r="F544" s="16">
        <v>0</v>
      </c>
    </row>
    <row r="545" spans="2:6" x14ac:dyDescent="0.25">
      <c r="B545" s="6"/>
      <c r="C545" s="7"/>
      <c r="D545" s="8">
        <v>22</v>
      </c>
      <c r="E545" s="9" t="s">
        <v>544</v>
      </c>
      <c r="F545" s="16">
        <v>11</v>
      </c>
    </row>
    <row r="546" spans="2:6" x14ac:dyDescent="0.25">
      <c r="B546" s="6"/>
      <c r="C546" s="7"/>
      <c r="D546" s="8">
        <v>23</v>
      </c>
      <c r="E546" s="9" t="s">
        <v>545</v>
      </c>
      <c r="F546" s="16">
        <v>0</v>
      </c>
    </row>
    <row r="547" spans="2:6" x14ac:dyDescent="0.25">
      <c r="B547" s="6"/>
      <c r="C547" s="7"/>
      <c r="D547" s="8">
        <v>24</v>
      </c>
      <c r="E547" s="9" t="s">
        <v>546</v>
      </c>
      <c r="F547" s="16">
        <v>4</v>
      </c>
    </row>
    <row r="548" spans="2:6" x14ac:dyDescent="0.25">
      <c r="B548" s="6"/>
      <c r="C548" s="7"/>
      <c r="D548" s="8">
        <v>25</v>
      </c>
      <c r="E548" s="9" t="s">
        <v>547</v>
      </c>
      <c r="F548" s="16">
        <v>13</v>
      </c>
    </row>
    <row r="549" spans="2:6" x14ac:dyDescent="0.25">
      <c r="B549" s="6"/>
      <c r="C549" s="7"/>
      <c r="D549" s="8">
        <v>26</v>
      </c>
      <c r="E549" s="9" t="s">
        <v>548</v>
      </c>
      <c r="F549" s="16">
        <v>27</v>
      </c>
    </row>
    <row r="550" spans="2:6" x14ac:dyDescent="0.25">
      <c r="B550" s="6"/>
      <c r="C550" s="7"/>
      <c r="D550" s="8">
        <v>27</v>
      </c>
      <c r="E550" s="9" t="s">
        <v>549</v>
      </c>
      <c r="F550" s="16">
        <v>13</v>
      </c>
    </row>
    <row r="551" spans="2:6" x14ac:dyDescent="0.25">
      <c r="B551" s="6"/>
      <c r="C551" s="7"/>
      <c r="D551" s="8">
        <v>28</v>
      </c>
      <c r="E551" s="9" t="s">
        <v>550</v>
      </c>
      <c r="F551" s="16">
        <v>4</v>
      </c>
    </row>
    <row r="552" spans="2:6" x14ac:dyDescent="0.25">
      <c r="B552" s="6"/>
      <c r="C552" s="7"/>
      <c r="D552" s="8">
        <v>29</v>
      </c>
      <c r="E552" s="9" t="s">
        <v>551</v>
      </c>
      <c r="F552" s="16">
        <v>30</v>
      </c>
    </row>
    <row r="553" spans="2:6" x14ac:dyDescent="0.25">
      <c r="B553" s="6"/>
      <c r="C553" s="7"/>
      <c r="D553" s="8">
        <v>30</v>
      </c>
      <c r="E553" s="9" t="s">
        <v>552</v>
      </c>
      <c r="F553" s="16">
        <v>12</v>
      </c>
    </row>
    <row r="554" spans="2:6" x14ac:dyDescent="0.25">
      <c r="B554" s="6"/>
      <c r="C554" s="7"/>
      <c r="D554" s="8">
        <v>31</v>
      </c>
      <c r="E554" s="9" t="s">
        <v>553</v>
      </c>
      <c r="F554" s="16">
        <v>4</v>
      </c>
    </row>
    <row r="555" spans="2:6" x14ac:dyDescent="0.25">
      <c r="B555" s="6"/>
      <c r="C555" s="7"/>
      <c r="D555" s="8">
        <v>32</v>
      </c>
      <c r="E555" s="9" t="s">
        <v>554</v>
      </c>
      <c r="F555" s="16">
        <v>5</v>
      </c>
    </row>
    <row r="556" spans="2:6" x14ac:dyDescent="0.25">
      <c r="B556" s="6"/>
      <c r="C556" s="7"/>
      <c r="D556" s="8">
        <v>33</v>
      </c>
      <c r="E556" s="9" t="s">
        <v>555</v>
      </c>
      <c r="F556" s="16">
        <v>29</v>
      </c>
    </row>
    <row r="557" spans="2:6" ht="15.75" thickBot="1" x14ac:dyDescent="0.3">
      <c r="B557" s="21" t="s">
        <v>28</v>
      </c>
      <c r="C557" s="22"/>
      <c r="D557" s="22"/>
      <c r="E557" s="23"/>
      <c r="F557" s="15">
        <f>SUM(F524:F556)</f>
        <v>599</v>
      </c>
    </row>
    <row r="558" spans="2:6" ht="15.75" thickBot="1" x14ac:dyDescent="0.3">
      <c r="B558" s="24" t="s">
        <v>556</v>
      </c>
      <c r="C558" s="25"/>
      <c r="D558" s="25"/>
      <c r="E558" s="26"/>
      <c r="F558" s="17">
        <f>+F29+F39+F48+F59+F65+F72+F79+F91+F119+F155+F194+F209+F223+F238+F249+F255+F263+F271+F287+F299+F310+F321+F344+F354+F363+F368+F377+F385+F392+F405+F412+F437+F451+F469+F485+F505+F523+F557</f>
        <v>14301</v>
      </c>
    </row>
    <row r="565" spans="2:2" x14ac:dyDescent="0.25">
      <c r="B565" s="20"/>
    </row>
  </sheetData>
  <mergeCells count="44">
    <mergeCell ref="B1:F1"/>
    <mergeCell ref="B3:B5"/>
    <mergeCell ref="C3:C5"/>
    <mergeCell ref="D3:E5"/>
    <mergeCell ref="B29:E29"/>
    <mergeCell ref="B39:E39"/>
    <mergeCell ref="B48:E48"/>
    <mergeCell ref="B59:E59"/>
    <mergeCell ref="B65:E65"/>
    <mergeCell ref="B263:E263"/>
    <mergeCell ref="B72:E72"/>
    <mergeCell ref="B79:E79"/>
    <mergeCell ref="B91:E91"/>
    <mergeCell ref="B119:E119"/>
    <mergeCell ref="B155:E155"/>
    <mergeCell ref="B194:E194"/>
    <mergeCell ref="B209:E209"/>
    <mergeCell ref="B223:E223"/>
    <mergeCell ref="B238:E238"/>
    <mergeCell ref="B249:E249"/>
    <mergeCell ref="B255:E255"/>
    <mergeCell ref="B392:E392"/>
    <mergeCell ref="B271:E271"/>
    <mergeCell ref="B287:E287"/>
    <mergeCell ref="B299:E299"/>
    <mergeCell ref="B310:E310"/>
    <mergeCell ref="B321:E321"/>
    <mergeCell ref="B344:E344"/>
    <mergeCell ref="B505:E505"/>
    <mergeCell ref="B523:E523"/>
    <mergeCell ref="B557:E557"/>
    <mergeCell ref="B558:E558"/>
    <mergeCell ref="F3:F5"/>
    <mergeCell ref="B405:E405"/>
    <mergeCell ref="B412:E412"/>
    <mergeCell ref="B437:E437"/>
    <mergeCell ref="B451:E451"/>
    <mergeCell ref="B469:E469"/>
    <mergeCell ref="B485:E485"/>
    <mergeCell ref="B354:E354"/>
    <mergeCell ref="B363:E363"/>
    <mergeCell ref="B368:E368"/>
    <mergeCell ref="B377:E377"/>
    <mergeCell ref="B385:E385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SubData &amp; Evaluasi SDM</dc:creator>
  <cp:lastModifiedBy>pusdatin</cp:lastModifiedBy>
  <cp:lastPrinted>2025-12-30T01:32:53Z</cp:lastPrinted>
  <dcterms:created xsi:type="dcterms:W3CDTF">2025-10-29T11:21:41Z</dcterms:created>
  <dcterms:modified xsi:type="dcterms:W3CDTF">2026-06-23T06:20:06Z</dcterms:modified>
</cp:coreProperties>
</file>